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mc:AlternateContent xmlns:mc="http://schemas.openxmlformats.org/markup-compatibility/2006">
    <mc:Choice Requires="x15">
      <x15ac:absPath xmlns:x15ac="http://schemas.microsoft.com/office/spreadsheetml/2010/11/ac" url="C:\Users\ToriyaKenichi\Desktop\指定請求書\"/>
    </mc:Choice>
  </mc:AlternateContent>
  <xr:revisionPtr revIDLastSave="0" documentId="13_ncr:1_{5C420044-B5FB-46F8-B322-A05D181D0CAD}" xr6:coauthVersionLast="47" xr6:coauthVersionMax="47" xr10:uidLastSave="{00000000-0000-0000-0000-000000000000}"/>
  <bookViews>
    <workbookView xWindow="-120" yWindow="-120" windowWidth="29040" windowHeight="15990" tabRatio="861" firstSheet="1" activeTab="3" xr2:uid="{00000000-000D-0000-FFFF-FFFF00000000}"/>
  </bookViews>
  <sheets>
    <sheet name="改定履歴" sheetId="13" state="hidden" r:id="rId1"/>
    <sheet name="目次" sheetId="20" r:id="rId2"/>
    <sheet name="指定用紙の取り扱いに関して" sheetId="6" r:id="rId3"/>
    <sheet name="基本情報入力" sheetId="14" r:id="rId4"/>
    <sheet name="請求書（一般・物品Ⅰ）" sheetId="1" r:id="rId5"/>
    <sheet name="請求書（一般・物品　Ⅱ-1）" sheetId="4" r:id="rId6"/>
    <sheet name="請求書（一般・物品　Ⅱ-2）" sheetId="17" r:id="rId7"/>
    <sheet name="入力例＿基本情報入力" sheetId="21" r:id="rId8"/>
    <sheet name="入力例＿請求書（一般・物品　Ⅰ）" sheetId="22" r:id="rId9"/>
    <sheet name="入力例＿請求書（一般・物品　Ⅱ-1）" sheetId="23" r:id="rId10"/>
  </sheets>
  <definedNames>
    <definedName name="_xlnm._FilterDatabase" localSheetId="4" hidden="1">'請求書（一般・物品Ⅰ）'!$AL$28:$AT$28</definedName>
    <definedName name="_xlnm._FilterDatabase" localSheetId="8" hidden="1">'入力例＿請求書（一般・物品　Ⅰ）'!$AL$28:$AT$28</definedName>
    <definedName name="_xlnm.Print_Area" localSheetId="3">基本情報入力!$A$1:$K$40</definedName>
    <definedName name="_xlnm.Print_Area" localSheetId="2">指定用紙の取り扱いに関して!$A$1:$A$40</definedName>
    <definedName name="_xlnm.Print_Area" localSheetId="5">'請求書（一般・物品　Ⅱ-1）'!$A$1:$BH$98,'請求書（一般・物品　Ⅱ-1）'!$A$101:$BH$198,'請求書（一般・物品　Ⅱ-1）'!$A$200:$BH$297</definedName>
    <definedName name="_xlnm.Print_Area" localSheetId="6">'請求書（一般・物品　Ⅱ-2）'!$A$1:$BH$98,'請求書（一般・物品　Ⅱ-2）'!$A$101:$BH$198,'請求書（一般・物品　Ⅱ-2）'!$A$200:$BH$297</definedName>
    <definedName name="_xlnm.Print_Area" localSheetId="4">'請求書（一般・物品Ⅰ）'!$A$1:$BH$80,'請求書（一般・物品Ⅰ）'!$A$82:$BH$159,'請求書（一般・物品Ⅰ）'!$A$161:$BH$238</definedName>
    <definedName name="_xlnm.Print_Area" localSheetId="7">入力例＿基本情報入力!$A$1:$M$44</definedName>
    <definedName name="_xlnm.Print_Area" localSheetId="8">'入力例＿請求書（一般・物品　Ⅰ）'!$A$1:$BY$81</definedName>
    <definedName name="_xlnm.Print_Area" localSheetId="9">'入力例＿請求書（一般・物品　Ⅱ-1）'!$A$1:$BH$98</definedName>
    <definedName name="_xlnm.Print_Area" localSheetId="1">目次!$D$1:$H$12</definedName>
  </definedNames>
  <calcPr calcId="191029"/>
</workbook>
</file>

<file path=xl/calcChain.xml><?xml version="1.0" encoding="utf-8"?>
<calcChain xmlns="http://schemas.openxmlformats.org/spreadsheetml/2006/main">
  <c r="AV60" i="1" l="1"/>
  <c r="AV220" i="1" s="1"/>
  <c r="M28" i="1"/>
  <c r="AV222" i="1"/>
  <c r="AV143" i="1"/>
  <c r="M180" i="1"/>
  <c r="AV145" i="1"/>
  <c r="AJ192" i="1"/>
  <c r="AV224" i="1"/>
  <c r="AF225" i="1"/>
  <c r="AK225" i="1"/>
  <c r="AF146" i="1"/>
  <c r="AK146" i="1"/>
  <c r="AK65" i="1"/>
  <c r="G65" i="1"/>
  <c r="B65" i="1"/>
  <c r="B225" i="1"/>
  <c r="G146" i="1"/>
  <c r="G225" i="1"/>
  <c r="AM19" i="1"/>
  <c r="AM179" i="1"/>
  <c r="AV32" i="1"/>
  <c r="AV192" i="1"/>
  <c r="AP195" i="1"/>
  <c r="AV35" i="1"/>
  <c r="AV116" i="1"/>
  <c r="AV14" i="4"/>
  <c r="AV114" i="4"/>
  <c r="AV17" i="4"/>
  <c r="AV38" i="1"/>
  <c r="AV198" i="1"/>
  <c r="AV41" i="1"/>
  <c r="AV201" i="1"/>
  <c r="AV44" i="1"/>
  <c r="AV125" i="1"/>
  <c r="AV47" i="1"/>
  <c r="AV128" i="1"/>
  <c r="AV14" i="17"/>
  <c r="AV213" i="17"/>
  <c r="AV17" i="17"/>
  <c r="AV20" i="17"/>
  <c r="AV23" i="17"/>
  <c r="AV26" i="17"/>
  <c r="AV29" i="17"/>
  <c r="AV129" i="17"/>
  <c r="AV32" i="17"/>
  <c r="AV35" i="17"/>
  <c r="AV38" i="17"/>
  <c r="AV41" i="17"/>
  <c r="AV141" i="17"/>
  <c r="AV44" i="17"/>
  <c r="AV47" i="17"/>
  <c r="AV50" i="17"/>
  <c r="AV53" i="17"/>
  <c r="AV153" i="17"/>
  <c r="AV56" i="17"/>
  <c r="AV59" i="17"/>
  <c r="AV62" i="17"/>
  <c r="AV65" i="17"/>
  <c r="AV165" i="17"/>
  <c r="AV68" i="17"/>
  <c r="AV71" i="17"/>
  <c r="AV74" i="17"/>
  <c r="AV77" i="17"/>
  <c r="AV177" i="17"/>
  <c r="AV80" i="17"/>
  <c r="AV83" i="17"/>
  <c r="AV86" i="17"/>
  <c r="AV89" i="17"/>
  <c r="AV189" i="17"/>
  <c r="AV20" i="4"/>
  <c r="AV23" i="4"/>
  <c r="AV123" i="4"/>
  <c r="AV26" i="4"/>
  <c r="AV29" i="4"/>
  <c r="AV32" i="4"/>
  <c r="AV35" i="4"/>
  <c r="AV135" i="4"/>
  <c r="AV38" i="4"/>
  <c r="AV41" i="4"/>
  <c r="AV44" i="4"/>
  <c r="AV47" i="4"/>
  <c r="AV147" i="4"/>
  <c r="AV50" i="4"/>
  <c r="AV53" i="4"/>
  <c r="AV56" i="4"/>
  <c r="AV59" i="4"/>
  <c r="AV159" i="4"/>
  <c r="AV62" i="4"/>
  <c r="AV65" i="4"/>
  <c r="AV68" i="4"/>
  <c r="AV71" i="4"/>
  <c r="AV171" i="4"/>
  <c r="AV74" i="4"/>
  <c r="AV77" i="4"/>
  <c r="AV80" i="4"/>
  <c r="AV83" i="4"/>
  <c r="AV183" i="4"/>
  <c r="AV86" i="4"/>
  <c r="AV89" i="4"/>
  <c r="AV50" i="1"/>
  <c r="AV210" i="1"/>
  <c r="AV53" i="1"/>
  <c r="AV213" i="1"/>
  <c r="AV56" i="1"/>
  <c r="AV216" i="1"/>
  <c r="AV32" i="22"/>
  <c r="AV35" i="22"/>
  <c r="AV38" i="22"/>
  <c r="AV41" i="22"/>
  <c r="AV44" i="22"/>
  <c r="AV47" i="22"/>
  <c r="AV50" i="22"/>
  <c r="AV53" i="22"/>
  <c r="AV56" i="22"/>
  <c r="AV59" i="22"/>
  <c r="H6" i="22"/>
  <c r="AV89" i="23"/>
  <c r="AV86" i="23"/>
  <c r="AV83" i="23"/>
  <c r="AV80" i="23"/>
  <c r="AV77" i="23"/>
  <c r="AV74" i="23"/>
  <c r="AV71" i="23"/>
  <c r="AV68" i="23"/>
  <c r="AV65" i="23"/>
  <c r="AV62" i="23"/>
  <c r="AV59" i="23"/>
  <c r="AV56" i="23"/>
  <c r="AV53" i="23"/>
  <c r="AV50" i="23"/>
  <c r="AV47" i="23"/>
  <c r="AV44" i="23"/>
  <c r="AV41" i="23"/>
  <c r="AV38" i="23"/>
  <c r="AV35" i="23"/>
  <c r="AV32" i="23"/>
  <c r="AV29" i="23"/>
  <c r="AV26" i="23"/>
  <c r="AV23" i="23"/>
  <c r="AV20" i="23"/>
  <c r="AV17" i="23"/>
  <c r="AV14" i="23"/>
  <c r="AV92" i="23"/>
  <c r="AV62" i="22"/>
  <c r="P192" i="1"/>
  <c r="R192" i="1"/>
  <c r="T192" i="1"/>
  <c r="AH192" i="1"/>
  <c r="BD192" i="1"/>
  <c r="P195" i="1"/>
  <c r="P198" i="1"/>
  <c r="P201" i="1"/>
  <c r="P204" i="1"/>
  <c r="P207" i="1"/>
  <c r="P210" i="1"/>
  <c r="P213" i="1"/>
  <c r="P216" i="1"/>
  <c r="R195" i="1"/>
  <c r="R198" i="1"/>
  <c r="R201" i="1"/>
  <c r="R204" i="1"/>
  <c r="R207" i="1"/>
  <c r="R210" i="1"/>
  <c r="R213" i="1"/>
  <c r="R216" i="1"/>
  <c r="T195" i="1"/>
  <c r="T198" i="1"/>
  <c r="T201" i="1"/>
  <c r="T204" i="1"/>
  <c r="T207" i="1"/>
  <c r="T210" i="1"/>
  <c r="T213" i="1"/>
  <c r="T216" i="1"/>
  <c r="AH195" i="1"/>
  <c r="AH198" i="1"/>
  <c r="AH201" i="1"/>
  <c r="AH204" i="1"/>
  <c r="AH207" i="1"/>
  <c r="AH210" i="1"/>
  <c r="AH213" i="1"/>
  <c r="AH216" i="1"/>
  <c r="BD195" i="1"/>
  <c r="BD198" i="1"/>
  <c r="BD201" i="1"/>
  <c r="BD204" i="1"/>
  <c r="BD207" i="1"/>
  <c r="BD210" i="1"/>
  <c r="BD213" i="1"/>
  <c r="BD216" i="1"/>
  <c r="BD288" i="17"/>
  <c r="AP288" i="17"/>
  <c r="AJ288" i="17"/>
  <c r="AH288" i="17"/>
  <c r="T288" i="17"/>
  <c r="R288" i="17"/>
  <c r="P288" i="17"/>
  <c r="BD285" i="17"/>
  <c r="AV285" i="17"/>
  <c r="AP285" i="17"/>
  <c r="AJ285" i="17"/>
  <c r="AH285" i="17"/>
  <c r="T285" i="17"/>
  <c r="R285" i="17"/>
  <c r="P285" i="17"/>
  <c r="BD282" i="17"/>
  <c r="AV282" i="17"/>
  <c r="AP282" i="17"/>
  <c r="AJ282" i="17"/>
  <c r="AH282" i="17"/>
  <c r="T282" i="17"/>
  <c r="R282" i="17"/>
  <c r="P282" i="17"/>
  <c r="BD279" i="17"/>
  <c r="AV279" i="17"/>
  <c r="AP279" i="17"/>
  <c r="AJ279" i="17"/>
  <c r="AH279" i="17"/>
  <c r="T279" i="17"/>
  <c r="R279" i="17"/>
  <c r="P279" i="17"/>
  <c r="BD276" i="17"/>
  <c r="AP276" i="17"/>
  <c r="AJ276" i="17"/>
  <c r="AH276" i="17"/>
  <c r="T276" i="17"/>
  <c r="R276" i="17"/>
  <c r="P276" i="17"/>
  <c r="BD273" i="17"/>
  <c r="AV273" i="17"/>
  <c r="AP273" i="17"/>
  <c r="AJ273" i="17"/>
  <c r="AH273" i="17"/>
  <c r="T273" i="17"/>
  <c r="R273" i="17"/>
  <c r="P273" i="17"/>
  <c r="BD270" i="17"/>
  <c r="AV270" i="17"/>
  <c r="AP270" i="17"/>
  <c r="AJ270" i="17"/>
  <c r="AH270" i="17"/>
  <c r="T270" i="17"/>
  <c r="R270" i="17"/>
  <c r="P270" i="17"/>
  <c r="BD267" i="17"/>
  <c r="AV267" i="17"/>
  <c r="AP267" i="17"/>
  <c r="AJ267" i="17"/>
  <c r="AH267" i="17"/>
  <c r="T267" i="17"/>
  <c r="R267" i="17"/>
  <c r="P267" i="17"/>
  <c r="BD264" i="17"/>
  <c r="AP264" i="17"/>
  <c r="AJ264" i="17"/>
  <c r="AH264" i="17"/>
  <c r="T264" i="17"/>
  <c r="R264" i="17"/>
  <c r="P264" i="17"/>
  <c r="BD261" i="17"/>
  <c r="AV261" i="17"/>
  <c r="AP261" i="17"/>
  <c r="AJ261" i="17"/>
  <c r="AH261" i="17"/>
  <c r="T261" i="17"/>
  <c r="R261" i="17"/>
  <c r="P261" i="17"/>
  <c r="BD258" i="17"/>
  <c r="AV258" i="17"/>
  <c r="AP258" i="17"/>
  <c r="AJ258" i="17"/>
  <c r="AH258" i="17"/>
  <c r="T258" i="17"/>
  <c r="R258" i="17"/>
  <c r="P258" i="17"/>
  <c r="BD255" i="17"/>
  <c r="AV255" i="17"/>
  <c r="AP255" i="17"/>
  <c r="AJ255" i="17"/>
  <c r="AH255" i="17"/>
  <c r="T255" i="17"/>
  <c r="R255" i="17"/>
  <c r="P255" i="17"/>
  <c r="BD252" i="17"/>
  <c r="AP252" i="17"/>
  <c r="AJ252" i="17"/>
  <c r="AH252" i="17"/>
  <c r="T252" i="17"/>
  <c r="R252" i="17"/>
  <c r="P252" i="17"/>
  <c r="BD249" i="17"/>
  <c r="AV249" i="17"/>
  <c r="AP249" i="17"/>
  <c r="AJ249" i="17"/>
  <c r="AH249" i="17"/>
  <c r="T249" i="17"/>
  <c r="R249" i="17"/>
  <c r="P249" i="17"/>
  <c r="BD246" i="17"/>
  <c r="AV246" i="17"/>
  <c r="AP246" i="17"/>
  <c r="AJ246" i="17"/>
  <c r="AH246" i="17"/>
  <c r="T246" i="17"/>
  <c r="R246" i="17"/>
  <c r="P246" i="17"/>
  <c r="BD243" i="17"/>
  <c r="AV243" i="17"/>
  <c r="AP243" i="17"/>
  <c r="AJ243" i="17"/>
  <c r="AH243" i="17"/>
  <c r="T243" i="17"/>
  <c r="R243" i="17"/>
  <c r="P243" i="17"/>
  <c r="BD240" i="17"/>
  <c r="AP240" i="17"/>
  <c r="AJ240" i="17"/>
  <c r="AH240" i="17"/>
  <c r="T240" i="17"/>
  <c r="R240" i="17"/>
  <c r="P240" i="17"/>
  <c r="BD237" i="17"/>
  <c r="AV237" i="17"/>
  <c r="AP237" i="17"/>
  <c r="AJ237" i="17"/>
  <c r="AH237" i="17"/>
  <c r="T237" i="17"/>
  <c r="R237" i="17"/>
  <c r="P237" i="17"/>
  <c r="BD234" i="17"/>
  <c r="AV234" i="17"/>
  <c r="AP234" i="17"/>
  <c r="AJ234" i="17"/>
  <c r="AH234" i="17"/>
  <c r="T234" i="17"/>
  <c r="R234" i="17"/>
  <c r="P234" i="17"/>
  <c r="BD231" i="17"/>
  <c r="AV231" i="17"/>
  <c r="AP231" i="17"/>
  <c r="AJ231" i="17"/>
  <c r="AH231" i="17"/>
  <c r="T231" i="17"/>
  <c r="R231" i="17"/>
  <c r="P231" i="17"/>
  <c r="BD228" i="17"/>
  <c r="AP228" i="17"/>
  <c r="AJ228" i="17"/>
  <c r="AH228" i="17"/>
  <c r="T228" i="17"/>
  <c r="R228" i="17"/>
  <c r="P228" i="17"/>
  <c r="BD225" i="17"/>
  <c r="AV225" i="17"/>
  <c r="AP225" i="17"/>
  <c r="AJ225" i="17"/>
  <c r="AH225" i="17"/>
  <c r="T225" i="17"/>
  <c r="R225" i="17"/>
  <c r="P225" i="17"/>
  <c r="BD222" i="17"/>
  <c r="AV222" i="17"/>
  <c r="AP222" i="17"/>
  <c r="AJ222" i="17"/>
  <c r="AH222" i="17"/>
  <c r="T222" i="17"/>
  <c r="R222" i="17"/>
  <c r="P222" i="17"/>
  <c r="BD219" i="17"/>
  <c r="AV219" i="17"/>
  <c r="AP219" i="17"/>
  <c r="AJ219" i="17"/>
  <c r="AH219" i="17"/>
  <c r="T219" i="17"/>
  <c r="R219" i="17"/>
  <c r="P219" i="17"/>
  <c r="BD216" i="17"/>
  <c r="AP216" i="17"/>
  <c r="AJ216" i="17"/>
  <c r="AH216" i="17"/>
  <c r="T216" i="17"/>
  <c r="R216" i="17"/>
  <c r="P216" i="17"/>
  <c r="BD213" i="17"/>
  <c r="AP213" i="17"/>
  <c r="AJ213" i="17"/>
  <c r="AH213" i="17"/>
  <c r="T213" i="17"/>
  <c r="R213" i="17"/>
  <c r="P213" i="17"/>
  <c r="BD189" i="17"/>
  <c r="AP189" i="17"/>
  <c r="AJ189" i="17"/>
  <c r="AH189" i="17"/>
  <c r="BD186" i="17"/>
  <c r="AV186" i="17"/>
  <c r="AP186" i="17"/>
  <c r="AJ186" i="17"/>
  <c r="AH186" i="17"/>
  <c r="BD183" i="17"/>
  <c r="AV183" i="17"/>
  <c r="AP183" i="17"/>
  <c r="AJ183" i="17"/>
  <c r="AH183" i="17"/>
  <c r="BD180" i="17"/>
  <c r="AV180" i="17"/>
  <c r="AP180" i="17"/>
  <c r="AJ180" i="17"/>
  <c r="AH180" i="17"/>
  <c r="BD177" i="17"/>
  <c r="AP177" i="17"/>
  <c r="AJ177" i="17"/>
  <c r="AH177" i="17"/>
  <c r="BD174" i="17"/>
  <c r="AV174" i="17"/>
  <c r="AP174" i="17"/>
  <c r="AJ174" i="17"/>
  <c r="AH174" i="17"/>
  <c r="BD171" i="17"/>
  <c r="AV171" i="17"/>
  <c r="AP171" i="17"/>
  <c r="AJ171" i="17"/>
  <c r="AH171" i="17"/>
  <c r="BD168" i="17"/>
  <c r="AV168" i="17"/>
  <c r="AP168" i="17"/>
  <c r="AJ168" i="17"/>
  <c r="AH168" i="17"/>
  <c r="BD165" i="17"/>
  <c r="AP165" i="17"/>
  <c r="AJ165" i="17"/>
  <c r="AH165" i="17"/>
  <c r="BD162" i="17"/>
  <c r="AV162" i="17"/>
  <c r="AP162" i="17"/>
  <c r="AJ162" i="17"/>
  <c r="AH162" i="17"/>
  <c r="BD159" i="17"/>
  <c r="AV159" i="17"/>
  <c r="AP159" i="17"/>
  <c r="AJ159" i="17"/>
  <c r="AH159" i="17"/>
  <c r="BD156" i="17"/>
  <c r="AV156" i="17"/>
  <c r="AP156" i="17"/>
  <c r="AJ156" i="17"/>
  <c r="AH156" i="17"/>
  <c r="BD153" i="17"/>
  <c r="AP153" i="17"/>
  <c r="AJ153" i="17"/>
  <c r="AH153" i="17"/>
  <c r="BD150" i="17"/>
  <c r="AV150" i="17"/>
  <c r="AP150" i="17"/>
  <c r="AJ150" i="17"/>
  <c r="AH150" i="17"/>
  <c r="BD147" i="17"/>
  <c r="AV147" i="17"/>
  <c r="AP147" i="17"/>
  <c r="AJ147" i="17"/>
  <c r="AH147" i="17"/>
  <c r="BD144" i="17"/>
  <c r="AV144" i="17"/>
  <c r="AP144" i="17"/>
  <c r="AJ144" i="17"/>
  <c r="AH144" i="17"/>
  <c r="BD141" i="17"/>
  <c r="AP141" i="17"/>
  <c r="AJ141" i="17"/>
  <c r="AH141" i="17"/>
  <c r="BD138" i="17"/>
  <c r="AV138" i="17"/>
  <c r="AP138" i="17"/>
  <c r="AJ138" i="17"/>
  <c r="AH138" i="17"/>
  <c r="BD135" i="17"/>
  <c r="AV135" i="17"/>
  <c r="AP135" i="17"/>
  <c r="AJ135" i="17"/>
  <c r="AH135" i="17"/>
  <c r="BD132" i="17"/>
  <c r="AV132" i="17"/>
  <c r="AP132" i="17"/>
  <c r="AJ132" i="17"/>
  <c r="AH132" i="17"/>
  <c r="BD129" i="17"/>
  <c r="AP129" i="17"/>
  <c r="AJ129" i="17"/>
  <c r="AH129" i="17"/>
  <c r="BD126" i="17"/>
  <c r="AV126" i="17"/>
  <c r="AP126" i="17"/>
  <c r="AJ126" i="17"/>
  <c r="AH126" i="17"/>
  <c r="BD123" i="17"/>
  <c r="AV123" i="17"/>
  <c r="AP123" i="17"/>
  <c r="AJ123" i="17"/>
  <c r="AH123" i="17"/>
  <c r="BD120" i="17"/>
  <c r="AV120" i="17"/>
  <c r="AP120" i="17"/>
  <c r="AJ120" i="17"/>
  <c r="AH120" i="17"/>
  <c r="BD117" i="17"/>
  <c r="AP117" i="17"/>
  <c r="AJ117" i="17"/>
  <c r="AH117" i="17"/>
  <c r="T117" i="17"/>
  <c r="T120" i="17"/>
  <c r="T123" i="17"/>
  <c r="T126" i="17"/>
  <c r="T129" i="17"/>
  <c r="T132" i="17"/>
  <c r="T135" i="17"/>
  <c r="T138" i="17"/>
  <c r="T141" i="17"/>
  <c r="T144" i="17"/>
  <c r="T147" i="17"/>
  <c r="T150" i="17"/>
  <c r="T153" i="17"/>
  <c r="T156" i="17"/>
  <c r="T159" i="17"/>
  <c r="T162" i="17"/>
  <c r="T165" i="17"/>
  <c r="T168" i="17"/>
  <c r="T171" i="17"/>
  <c r="T174" i="17"/>
  <c r="T177" i="17"/>
  <c r="T180" i="17"/>
  <c r="T183" i="17"/>
  <c r="T186" i="17"/>
  <c r="T189" i="17"/>
  <c r="P117" i="17"/>
  <c r="R117" i="17"/>
  <c r="P120" i="17"/>
  <c r="R120" i="17"/>
  <c r="P123" i="17"/>
  <c r="R123" i="17"/>
  <c r="P126" i="17"/>
  <c r="R126" i="17"/>
  <c r="P129" i="17"/>
  <c r="R129" i="17"/>
  <c r="P132" i="17"/>
  <c r="R132" i="17"/>
  <c r="P135" i="17"/>
  <c r="R135" i="17"/>
  <c r="P138" i="17"/>
  <c r="R138" i="17"/>
  <c r="P141" i="17"/>
  <c r="R141" i="17"/>
  <c r="P144" i="17"/>
  <c r="R144" i="17"/>
  <c r="P147" i="17"/>
  <c r="R147" i="17"/>
  <c r="P150" i="17"/>
  <c r="R150" i="17"/>
  <c r="P153" i="17"/>
  <c r="R153" i="17"/>
  <c r="P156" i="17"/>
  <c r="R156" i="17"/>
  <c r="P159" i="17"/>
  <c r="R159" i="17"/>
  <c r="P162" i="17"/>
  <c r="R162" i="17"/>
  <c r="P165" i="17"/>
  <c r="R165" i="17"/>
  <c r="P168" i="17"/>
  <c r="R168" i="17"/>
  <c r="P171" i="17"/>
  <c r="R171" i="17"/>
  <c r="P174" i="17"/>
  <c r="R174" i="17"/>
  <c r="P177" i="17"/>
  <c r="R177" i="17"/>
  <c r="P180" i="17"/>
  <c r="R180" i="17"/>
  <c r="P183" i="17"/>
  <c r="R183" i="17"/>
  <c r="P186" i="17"/>
  <c r="R186" i="17"/>
  <c r="P189" i="17"/>
  <c r="R189" i="17"/>
  <c r="BD114" i="17"/>
  <c r="AV114" i="17"/>
  <c r="AP114" i="17"/>
  <c r="AJ114" i="17"/>
  <c r="AH114" i="17"/>
  <c r="T114" i="17"/>
  <c r="R114" i="17"/>
  <c r="P114" i="17"/>
  <c r="BD216" i="4"/>
  <c r="BD219" i="4"/>
  <c r="BD222" i="4"/>
  <c r="BD225" i="4"/>
  <c r="BD228" i="4"/>
  <c r="BD231" i="4"/>
  <c r="BD234" i="4"/>
  <c r="BD237" i="4"/>
  <c r="BD240" i="4"/>
  <c r="BD243" i="4"/>
  <c r="BD246" i="4"/>
  <c r="BD249" i="4"/>
  <c r="BD252" i="4"/>
  <c r="BD255" i="4"/>
  <c r="BD258" i="4"/>
  <c r="BD261" i="4"/>
  <c r="BD264" i="4"/>
  <c r="BD267" i="4"/>
  <c r="BD270" i="4"/>
  <c r="BD273" i="4"/>
  <c r="BD276" i="4"/>
  <c r="BD279" i="4"/>
  <c r="BD282" i="4"/>
  <c r="BD285" i="4"/>
  <c r="BD288" i="4"/>
  <c r="AV216" i="4"/>
  <c r="AV219" i="4"/>
  <c r="AV225" i="4"/>
  <c r="AV228" i="4"/>
  <c r="AV231" i="4"/>
  <c r="AV237" i="4"/>
  <c r="AV240" i="4"/>
  <c r="AV243" i="4"/>
  <c r="AV249" i="4"/>
  <c r="AV252" i="4"/>
  <c r="AV255" i="4"/>
  <c r="AV261" i="4"/>
  <c r="AV264" i="4"/>
  <c r="AV267" i="4"/>
  <c r="AV273" i="4"/>
  <c r="AV276" i="4"/>
  <c r="AV279" i="4"/>
  <c r="AV285" i="4"/>
  <c r="AV288" i="4"/>
  <c r="AP216" i="4"/>
  <c r="AP219" i="4"/>
  <c r="AP222" i="4"/>
  <c r="AP225" i="4"/>
  <c r="AP228" i="4"/>
  <c r="AP231" i="4"/>
  <c r="AP234" i="4"/>
  <c r="AP237" i="4"/>
  <c r="AP240" i="4"/>
  <c r="AP243" i="4"/>
  <c r="AP246" i="4"/>
  <c r="AP249" i="4"/>
  <c r="AP252" i="4"/>
  <c r="AP255" i="4"/>
  <c r="AP258" i="4"/>
  <c r="AP261" i="4"/>
  <c r="AP264" i="4"/>
  <c r="AP267" i="4"/>
  <c r="AP270" i="4"/>
  <c r="AP273" i="4"/>
  <c r="AP276" i="4"/>
  <c r="AP279" i="4"/>
  <c r="AP282" i="4"/>
  <c r="AP285" i="4"/>
  <c r="AP288" i="4"/>
  <c r="AJ216" i="4"/>
  <c r="AJ219" i="4"/>
  <c r="AJ222" i="4"/>
  <c r="AJ225" i="4"/>
  <c r="AJ228" i="4"/>
  <c r="AJ231" i="4"/>
  <c r="AJ234" i="4"/>
  <c r="AJ237" i="4"/>
  <c r="AJ240" i="4"/>
  <c r="AJ243" i="4"/>
  <c r="AJ246" i="4"/>
  <c r="AJ249" i="4"/>
  <c r="AJ252" i="4"/>
  <c r="AJ255" i="4"/>
  <c r="AJ258" i="4"/>
  <c r="AJ261" i="4"/>
  <c r="AJ264" i="4"/>
  <c r="AJ267" i="4"/>
  <c r="AJ270" i="4"/>
  <c r="AJ273" i="4"/>
  <c r="AJ276" i="4"/>
  <c r="AJ279" i="4"/>
  <c r="AJ282" i="4"/>
  <c r="AJ285" i="4"/>
  <c r="AJ288" i="4"/>
  <c r="AH216" i="4"/>
  <c r="AH219" i="4"/>
  <c r="AH222" i="4"/>
  <c r="AH225" i="4"/>
  <c r="AH228" i="4"/>
  <c r="AH231" i="4"/>
  <c r="AH234" i="4"/>
  <c r="AH237" i="4"/>
  <c r="AH240" i="4"/>
  <c r="AH243" i="4"/>
  <c r="AH246" i="4"/>
  <c r="AH249" i="4"/>
  <c r="AH252" i="4"/>
  <c r="AH255" i="4"/>
  <c r="AH258" i="4"/>
  <c r="AH261" i="4"/>
  <c r="AH264" i="4"/>
  <c r="AH267" i="4"/>
  <c r="AH270" i="4"/>
  <c r="AH273" i="4"/>
  <c r="AH276" i="4"/>
  <c r="AH279" i="4"/>
  <c r="AH282" i="4"/>
  <c r="AH285" i="4"/>
  <c r="AH288" i="4"/>
  <c r="T216" i="4"/>
  <c r="T219" i="4"/>
  <c r="T222" i="4"/>
  <c r="T225" i="4"/>
  <c r="T228" i="4"/>
  <c r="T231" i="4"/>
  <c r="T234" i="4"/>
  <c r="T237" i="4"/>
  <c r="T240" i="4"/>
  <c r="T243" i="4"/>
  <c r="T246" i="4"/>
  <c r="T249" i="4"/>
  <c r="T252" i="4"/>
  <c r="T255" i="4"/>
  <c r="T258" i="4"/>
  <c r="T261" i="4"/>
  <c r="T264" i="4"/>
  <c r="T267" i="4"/>
  <c r="T270" i="4"/>
  <c r="T273" i="4"/>
  <c r="T276" i="4"/>
  <c r="T279" i="4"/>
  <c r="T282" i="4"/>
  <c r="T285" i="4"/>
  <c r="T288" i="4"/>
  <c r="P216" i="4"/>
  <c r="R216" i="4"/>
  <c r="P219" i="4"/>
  <c r="R219" i="4"/>
  <c r="P222" i="4"/>
  <c r="R222" i="4"/>
  <c r="P225" i="4"/>
  <c r="R225" i="4"/>
  <c r="P228" i="4"/>
  <c r="R228" i="4"/>
  <c r="P231" i="4"/>
  <c r="R231" i="4"/>
  <c r="P234" i="4"/>
  <c r="R234" i="4"/>
  <c r="P237" i="4"/>
  <c r="R237" i="4"/>
  <c r="P240" i="4"/>
  <c r="R240" i="4"/>
  <c r="P243" i="4"/>
  <c r="R243" i="4"/>
  <c r="P246" i="4"/>
  <c r="R246" i="4"/>
  <c r="P249" i="4"/>
  <c r="R249" i="4"/>
  <c r="P252" i="4"/>
  <c r="R252" i="4"/>
  <c r="P255" i="4"/>
  <c r="R255" i="4"/>
  <c r="P258" i="4"/>
  <c r="R258" i="4"/>
  <c r="P261" i="4"/>
  <c r="R261" i="4"/>
  <c r="P264" i="4"/>
  <c r="R264" i="4"/>
  <c r="P267" i="4"/>
  <c r="R267" i="4"/>
  <c r="P270" i="4"/>
  <c r="R270" i="4"/>
  <c r="P273" i="4"/>
  <c r="R273" i="4"/>
  <c r="P276" i="4"/>
  <c r="R276" i="4"/>
  <c r="P279" i="4"/>
  <c r="R279" i="4"/>
  <c r="P282" i="4"/>
  <c r="R282" i="4"/>
  <c r="P285" i="4"/>
  <c r="R285" i="4"/>
  <c r="P288" i="4"/>
  <c r="R288" i="4"/>
  <c r="BD213" i="4"/>
  <c r="AP213" i="4"/>
  <c r="AH213" i="4"/>
  <c r="T213" i="4"/>
  <c r="R213" i="4"/>
  <c r="P213" i="4"/>
  <c r="BD117" i="4"/>
  <c r="BD120" i="4"/>
  <c r="BD123" i="4"/>
  <c r="BD126" i="4"/>
  <c r="BD129" i="4"/>
  <c r="BD132" i="4"/>
  <c r="BD135" i="4"/>
  <c r="BD138" i="4"/>
  <c r="BD141" i="4"/>
  <c r="BD144" i="4"/>
  <c r="BD147" i="4"/>
  <c r="BD150" i="4"/>
  <c r="BD153" i="4"/>
  <c r="BD156" i="4"/>
  <c r="BD159" i="4"/>
  <c r="BD162" i="4"/>
  <c r="BD165" i="4"/>
  <c r="BD168" i="4"/>
  <c r="BD171" i="4"/>
  <c r="BD174" i="4"/>
  <c r="BD177" i="4"/>
  <c r="BD180" i="4"/>
  <c r="BD183" i="4"/>
  <c r="BD186" i="4"/>
  <c r="BD189" i="4"/>
  <c r="BD114" i="4"/>
  <c r="AV117" i="4"/>
  <c r="AV120" i="4"/>
  <c r="AV126" i="4"/>
  <c r="AV129" i="4"/>
  <c r="AV132" i="4"/>
  <c r="AV138" i="4"/>
  <c r="AV141" i="4"/>
  <c r="AV144" i="4"/>
  <c r="AV150" i="4"/>
  <c r="AV153" i="4"/>
  <c r="AV156" i="4"/>
  <c r="AV162" i="4"/>
  <c r="AV165" i="4"/>
  <c r="AV168" i="4"/>
  <c r="AV174" i="4"/>
  <c r="AV177" i="4"/>
  <c r="AV180" i="4"/>
  <c r="AV186" i="4"/>
  <c r="AV189" i="4"/>
  <c r="AP117" i="4"/>
  <c r="AP120" i="4"/>
  <c r="AP123" i="4"/>
  <c r="AP126" i="4"/>
  <c r="AP129" i="4"/>
  <c r="AP132" i="4"/>
  <c r="AP135" i="4"/>
  <c r="AP138" i="4"/>
  <c r="AP141" i="4"/>
  <c r="AP144" i="4"/>
  <c r="AP147" i="4"/>
  <c r="AP150" i="4"/>
  <c r="AP153" i="4"/>
  <c r="AP156" i="4"/>
  <c r="AP159" i="4"/>
  <c r="AP162" i="4"/>
  <c r="AP165" i="4"/>
  <c r="AP168" i="4"/>
  <c r="AP171" i="4"/>
  <c r="AP174" i="4"/>
  <c r="AP177" i="4"/>
  <c r="AP180" i="4"/>
  <c r="AP183" i="4"/>
  <c r="AP186" i="4"/>
  <c r="AP189" i="4"/>
  <c r="AP114" i="4"/>
  <c r="AJ117" i="4"/>
  <c r="AJ120" i="4"/>
  <c r="AJ123" i="4"/>
  <c r="AJ126" i="4"/>
  <c r="AJ129" i="4"/>
  <c r="AJ132" i="4"/>
  <c r="AJ135" i="4"/>
  <c r="AJ138" i="4"/>
  <c r="AJ141" i="4"/>
  <c r="AJ144" i="4"/>
  <c r="AJ147" i="4"/>
  <c r="AJ150" i="4"/>
  <c r="AJ153" i="4"/>
  <c r="AJ156" i="4"/>
  <c r="AJ159" i="4"/>
  <c r="AJ162" i="4"/>
  <c r="AJ165" i="4"/>
  <c r="AJ168" i="4"/>
  <c r="AJ171" i="4"/>
  <c r="AJ174" i="4"/>
  <c r="AJ177" i="4"/>
  <c r="AJ180" i="4"/>
  <c r="AJ183" i="4"/>
  <c r="AJ186" i="4"/>
  <c r="AJ189" i="4"/>
  <c r="AJ114" i="4"/>
  <c r="AH117" i="4"/>
  <c r="AH120" i="4"/>
  <c r="AH123" i="4"/>
  <c r="AH126" i="4"/>
  <c r="AH129" i="4"/>
  <c r="AH132" i="4"/>
  <c r="AH135" i="4"/>
  <c r="AH138" i="4"/>
  <c r="AH141" i="4"/>
  <c r="AH144" i="4"/>
  <c r="AH147" i="4"/>
  <c r="AH150" i="4"/>
  <c r="AH153" i="4"/>
  <c r="AH156" i="4"/>
  <c r="AH159" i="4"/>
  <c r="AH162" i="4"/>
  <c r="AH165" i="4"/>
  <c r="AH168" i="4"/>
  <c r="AH171" i="4"/>
  <c r="AH174" i="4"/>
  <c r="AH177" i="4"/>
  <c r="AH180" i="4"/>
  <c r="AH183" i="4"/>
  <c r="AH186" i="4"/>
  <c r="AH189" i="4"/>
  <c r="AH114" i="4"/>
  <c r="T117" i="4"/>
  <c r="T120" i="4"/>
  <c r="T123" i="4"/>
  <c r="T126" i="4"/>
  <c r="T129" i="4"/>
  <c r="T132" i="4"/>
  <c r="T135" i="4"/>
  <c r="T138" i="4"/>
  <c r="T141" i="4"/>
  <c r="T144" i="4"/>
  <c r="T147" i="4"/>
  <c r="T150" i="4"/>
  <c r="T153" i="4"/>
  <c r="T156" i="4"/>
  <c r="T159" i="4"/>
  <c r="T162" i="4"/>
  <c r="T165" i="4"/>
  <c r="T168" i="4"/>
  <c r="T171" i="4"/>
  <c r="T174" i="4"/>
  <c r="T177" i="4"/>
  <c r="T180" i="4"/>
  <c r="T183" i="4"/>
  <c r="T186" i="4"/>
  <c r="T189" i="4"/>
  <c r="T114" i="4"/>
  <c r="P117" i="4"/>
  <c r="R117" i="4"/>
  <c r="P120" i="4"/>
  <c r="R120" i="4"/>
  <c r="P123" i="4"/>
  <c r="R123" i="4"/>
  <c r="P126" i="4"/>
  <c r="R126" i="4"/>
  <c r="P129" i="4"/>
  <c r="R129" i="4"/>
  <c r="P132" i="4"/>
  <c r="R132" i="4"/>
  <c r="P135" i="4"/>
  <c r="R135" i="4"/>
  <c r="P138" i="4"/>
  <c r="R138" i="4"/>
  <c r="P141" i="4"/>
  <c r="R141" i="4"/>
  <c r="P144" i="4"/>
  <c r="R144" i="4"/>
  <c r="P147" i="4"/>
  <c r="R147" i="4"/>
  <c r="P150" i="4"/>
  <c r="R150" i="4"/>
  <c r="P153" i="4"/>
  <c r="R153" i="4"/>
  <c r="P156" i="4"/>
  <c r="R156" i="4"/>
  <c r="P159" i="4"/>
  <c r="R159" i="4"/>
  <c r="P162" i="4"/>
  <c r="R162" i="4"/>
  <c r="P165" i="4"/>
  <c r="R165" i="4"/>
  <c r="P168" i="4"/>
  <c r="R168" i="4"/>
  <c r="P171" i="4"/>
  <c r="R171" i="4"/>
  <c r="P174" i="4"/>
  <c r="R174" i="4"/>
  <c r="P177" i="4"/>
  <c r="R177" i="4"/>
  <c r="P180" i="4"/>
  <c r="R180" i="4"/>
  <c r="P183" i="4"/>
  <c r="R183" i="4"/>
  <c r="P186" i="4"/>
  <c r="R186" i="4"/>
  <c r="P189" i="4"/>
  <c r="R189" i="4"/>
  <c r="R114" i="4"/>
  <c r="P114" i="4"/>
  <c r="T116" i="1"/>
  <c r="T119" i="1"/>
  <c r="T122" i="1"/>
  <c r="T125" i="1"/>
  <c r="T128" i="1"/>
  <c r="T131" i="1"/>
  <c r="T134" i="1"/>
  <c r="T137" i="1"/>
  <c r="T113" i="1"/>
  <c r="AP198" i="1"/>
  <c r="AP201" i="1"/>
  <c r="AP204" i="1"/>
  <c r="AP207" i="1"/>
  <c r="AP210" i="1"/>
  <c r="AP213" i="1"/>
  <c r="AP216" i="1"/>
  <c r="AJ195" i="1"/>
  <c r="AJ198" i="1"/>
  <c r="AJ201" i="1"/>
  <c r="AJ204" i="1"/>
  <c r="AJ207" i="1"/>
  <c r="AJ210" i="1"/>
  <c r="AJ213" i="1"/>
  <c r="AJ216" i="1"/>
  <c r="AP192" i="1"/>
  <c r="BD116" i="1"/>
  <c r="BD119" i="1"/>
  <c r="BD122" i="1"/>
  <c r="BD125" i="1"/>
  <c r="BD128" i="1"/>
  <c r="BD131" i="1"/>
  <c r="BD134" i="1"/>
  <c r="BD137" i="1"/>
  <c r="BD113" i="1"/>
  <c r="AP116" i="1"/>
  <c r="AP119" i="1"/>
  <c r="AP122" i="1"/>
  <c r="AP125" i="1"/>
  <c r="AP128" i="1"/>
  <c r="AP131" i="1"/>
  <c r="AP134" i="1"/>
  <c r="AP137" i="1"/>
  <c r="AP113" i="1"/>
  <c r="AJ116" i="1"/>
  <c r="AJ119" i="1"/>
  <c r="AJ122" i="1"/>
  <c r="AJ125" i="1"/>
  <c r="AJ128" i="1"/>
  <c r="AJ131" i="1"/>
  <c r="AJ134" i="1"/>
  <c r="AJ137" i="1"/>
  <c r="AJ113" i="1"/>
  <c r="AH116" i="1"/>
  <c r="AH119" i="1"/>
  <c r="AH122" i="1"/>
  <c r="AH125" i="1"/>
  <c r="AH128" i="1"/>
  <c r="AH131" i="1"/>
  <c r="AH134" i="1"/>
  <c r="AH137" i="1"/>
  <c r="AH113" i="1"/>
  <c r="P116" i="1"/>
  <c r="R116" i="1"/>
  <c r="P119" i="1"/>
  <c r="R119" i="1"/>
  <c r="P122" i="1"/>
  <c r="R122" i="1"/>
  <c r="P125" i="1"/>
  <c r="R125" i="1"/>
  <c r="P128" i="1"/>
  <c r="R128" i="1"/>
  <c r="P131" i="1"/>
  <c r="R131" i="1"/>
  <c r="P134" i="1"/>
  <c r="R134" i="1"/>
  <c r="P137" i="1"/>
  <c r="R137" i="1"/>
  <c r="R113" i="1"/>
  <c r="P113" i="1"/>
  <c r="B175" i="1"/>
  <c r="B96" i="1"/>
  <c r="M9" i="17"/>
  <c r="M208" i="17"/>
  <c r="M9" i="4"/>
  <c r="M208" i="4"/>
  <c r="M101" i="1"/>
  <c r="AF15" i="1"/>
  <c r="AE2" i="17"/>
  <c r="AL9" i="17"/>
  <c r="AL208" i="17"/>
  <c r="AL9" i="4"/>
  <c r="AL109" i="4"/>
  <c r="AL208" i="4"/>
  <c r="H6" i="1"/>
  <c r="H87" i="1"/>
  <c r="AG12" i="1"/>
  <c r="AG172" i="1"/>
  <c r="AO12" i="1"/>
  <c r="AO172" i="1"/>
  <c r="AE13" i="1"/>
  <c r="AE94" i="1"/>
  <c r="AE173" i="1"/>
  <c r="AF17" i="1"/>
  <c r="AF177" i="1"/>
  <c r="AF18" i="1"/>
  <c r="AE99" i="1"/>
  <c r="AK18" i="1"/>
  <c r="AK99" i="1"/>
  <c r="AR18" i="1"/>
  <c r="AR178" i="1"/>
  <c r="AL20" i="1"/>
  <c r="AL180" i="1"/>
  <c r="AL23" i="1"/>
  <c r="AL104" i="1"/>
  <c r="AW23" i="1"/>
  <c r="AW104" i="1"/>
  <c r="AL26" i="1"/>
  <c r="AL107" i="1"/>
  <c r="AL28" i="1"/>
  <c r="AL188" i="1"/>
  <c r="AT28" i="1"/>
  <c r="AT109" i="1"/>
  <c r="M105" i="1"/>
  <c r="M184" i="1"/>
  <c r="AV117" i="17"/>
  <c r="AV216" i="17"/>
  <c r="AL109" i="17"/>
  <c r="AV119" i="1"/>
  <c r="AV122" i="1"/>
  <c r="AV137" i="1"/>
  <c r="AF96" i="1"/>
  <c r="AL109" i="1"/>
  <c r="AV63" i="22"/>
  <c r="M28" i="22"/>
  <c r="AV282" i="4"/>
  <c r="AV270" i="4"/>
  <c r="AV258" i="4"/>
  <c r="AV246" i="4"/>
  <c r="AV234" i="4"/>
  <c r="AV222" i="4"/>
  <c r="AV228" i="17"/>
  <c r="AV240" i="17"/>
  <c r="AV252" i="17"/>
  <c r="AV264" i="17"/>
  <c r="AV276" i="17"/>
  <c r="AV288" i="17"/>
  <c r="AV92" i="4"/>
  <c r="AV92" i="17"/>
  <c r="AV213" i="4"/>
  <c r="AV291" i="4"/>
  <c r="AV192" i="4"/>
  <c r="AB68" i="22"/>
  <c r="G68" i="22"/>
  <c r="AV291" i="17"/>
  <c r="AV192" i="17"/>
  <c r="AW183" i="1"/>
  <c r="AV207" i="1"/>
  <c r="AV204" i="1"/>
  <c r="AM100" i="1"/>
  <c r="AF98" i="1"/>
  <c r="AE102" i="4"/>
  <c r="AK178" i="1"/>
  <c r="AV195" i="1"/>
  <c r="M109" i="4"/>
  <c r="AE102" i="17"/>
  <c r="B146" i="1"/>
  <c r="AV134" i="1"/>
  <c r="AR99" i="1"/>
  <c r="H166" i="1"/>
  <c r="AE201" i="4"/>
  <c r="AF175" i="1"/>
  <c r="AV131" i="1"/>
  <c r="AE2" i="4"/>
  <c r="AL101" i="1"/>
  <c r="AV59" i="1"/>
  <c r="AE201" i="17"/>
  <c r="AE178" i="1"/>
  <c r="AG93" i="1"/>
  <c r="AL183" i="1"/>
  <c r="AO93" i="1"/>
  <c r="AL186" i="1"/>
  <c r="AT188" i="1"/>
  <c r="M109" i="17"/>
  <c r="AV113" i="1"/>
  <c r="AV219" i="1"/>
  <c r="AV62" i="1"/>
  <c r="AV140" i="1"/>
  <c r="AV141" i="1"/>
  <c r="M188" i="1" l="1"/>
  <c r="AO65" i="1"/>
  <c r="L65" i="1" s="1"/>
  <c r="M109" i="1"/>
  <c r="L146" i="1" l="1"/>
  <c r="L225" i="1"/>
  <c r="AO225" i="1"/>
  <c r="AO146"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yousuke-fujita</author>
    <author>ToriyaKenichi</author>
  </authors>
  <commentList>
    <comment ref="B12" authorId="0" shapeId="0" xr:uid="{00000000-0006-0000-0300-000001000000}">
      <text>
        <r>
          <rPr>
            <b/>
            <sz val="9"/>
            <color indexed="81"/>
            <rFont val="ＭＳ Ｐゴシック"/>
            <family val="3"/>
            <charset val="128"/>
          </rPr>
          <t xml:space="preserve">半角英数字で入力してください。
</t>
        </r>
      </text>
    </comment>
    <comment ref="B13" authorId="0" shapeId="0" xr:uid="{00000000-0006-0000-0300-000002000000}">
      <text>
        <r>
          <rPr>
            <b/>
            <sz val="9"/>
            <color indexed="81"/>
            <rFont val="ＭＳ Ｐゴシック"/>
            <family val="3"/>
            <charset val="128"/>
          </rPr>
          <t>住所を２行に分割したい場合は、分割したいところにカーソルを合わせて「Aｌｔ」キー＋「Enter」キーを押してください。</t>
        </r>
      </text>
    </comment>
    <comment ref="B14" authorId="0" shapeId="0" xr:uid="{00000000-0006-0000-0300-000003000000}">
      <text>
        <r>
          <rPr>
            <b/>
            <sz val="9"/>
            <color indexed="81"/>
            <rFont val="ＭＳ Ｐゴシック"/>
            <family val="3"/>
            <charset val="128"/>
          </rPr>
          <t xml:space="preserve">株式会社　○○○○
○○○○　株式会社
のように入力してください。
</t>
        </r>
      </text>
    </comment>
    <comment ref="B15" authorId="0" shapeId="0" xr:uid="{00000000-0006-0000-0300-000004000000}">
      <text>
        <r>
          <rPr>
            <b/>
            <sz val="9"/>
            <color indexed="81"/>
            <rFont val="ＭＳ Ｐゴシック"/>
            <family val="3"/>
            <charset val="128"/>
          </rPr>
          <t xml:space="preserve">代表取締役　○○○○
のように入力してください。役職名を省略しないでください。
</t>
        </r>
      </text>
    </comment>
    <comment ref="B16" authorId="0" shapeId="0" xr:uid="{00000000-0006-0000-0300-000005000000}">
      <text>
        <r>
          <rPr>
            <b/>
            <sz val="9"/>
            <color indexed="81"/>
            <rFont val="ＭＳ Ｐゴシック"/>
            <family val="3"/>
            <charset val="128"/>
          </rPr>
          <t xml:space="preserve">半角英数字で、市外局番から入力してください。
</t>
        </r>
      </text>
    </comment>
    <comment ref="B18" authorId="1" shapeId="0" xr:uid="{00000000-0006-0000-0300-000006000000}">
      <text>
        <r>
          <rPr>
            <b/>
            <sz val="9"/>
            <color indexed="81"/>
            <rFont val="ＭＳ Ｐゴシック"/>
            <family val="3"/>
            <charset val="128"/>
          </rPr>
          <t>適格請求書発行事業者登録番号
(インボイス番号）を入力してください。</t>
        </r>
      </text>
    </comment>
    <comment ref="B26" authorId="0" shapeId="0" xr:uid="{00000000-0006-0000-0300-000007000000}">
      <text>
        <r>
          <rPr>
            <b/>
            <sz val="9"/>
            <color indexed="81"/>
            <rFont val="ＭＳ Ｐゴシック"/>
            <family val="3"/>
            <charset val="128"/>
          </rPr>
          <t xml:space="preserve">得意先コードは「注文書」に記載されています。「注文書」を参照し入力してください。
</t>
        </r>
      </text>
    </comment>
    <comment ref="B33" authorId="0" shapeId="0" xr:uid="{00000000-0006-0000-0300-000008000000}">
      <text>
        <r>
          <rPr>
            <b/>
            <sz val="9"/>
            <color indexed="81"/>
            <rFont val="ＭＳ Ｐゴシック"/>
            <family val="3"/>
            <charset val="128"/>
          </rPr>
          <t>○○銀行と銀行まで入力してください。</t>
        </r>
        <r>
          <rPr>
            <sz val="9"/>
            <color indexed="81"/>
            <rFont val="ＭＳ Ｐゴシック"/>
            <family val="3"/>
            <charset val="128"/>
          </rPr>
          <t xml:space="preserve">
</t>
        </r>
        <r>
          <rPr>
            <b/>
            <sz val="9"/>
            <color indexed="81"/>
            <rFont val="ＭＳ Ｐゴシック"/>
            <family val="3"/>
            <charset val="128"/>
          </rPr>
          <t>郵便局の口座はご利用できません。
信金・農協等の口座はご利用可能です。</t>
        </r>
      </text>
    </comment>
    <comment ref="B34" authorId="0" shapeId="0" xr:uid="{00000000-0006-0000-0300-000009000000}">
      <text>
        <r>
          <rPr>
            <b/>
            <sz val="9"/>
            <color indexed="81"/>
            <rFont val="ＭＳ Ｐゴシック"/>
            <family val="3"/>
            <charset val="128"/>
          </rPr>
          <t>「本店営業部」又は「○○支店」と入力してください。</t>
        </r>
      </text>
    </comment>
    <comment ref="B35" authorId="0" shapeId="0" xr:uid="{00000000-0006-0000-0300-00000A000000}">
      <text>
        <r>
          <rPr>
            <b/>
            <sz val="9"/>
            <color indexed="81"/>
            <rFont val="ＭＳ Ｐゴシック"/>
            <family val="3"/>
            <charset val="128"/>
          </rPr>
          <t>半角カタカナで入力してください。口座名が入りきらない場合は入るところまでで結構です。
例）　ｶ)〇〇◯</t>
        </r>
      </text>
    </comment>
    <comment ref="B36" authorId="0" shapeId="0" xr:uid="{00000000-0006-0000-0300-00000B000000}">
      <text>
        <r>
          <rPr>
            <b/>
            <sz val="9"/>
            <color indexed="81"/>
            <rFont val="ＭＳ Ｐゴシック"/>
            <family val="3"/>
            <charset val="128"/>
          </rPr>
          <t>口座種別を選んでください。</t>
        </r>
      </text>
    </comment>
    <comment ref="B37" authorId="0" shapeId="0" xr:uid="{00000000-0006-0000-0300-00000C000000}">
      <text>
        <r>
          <rPr>
            <b/>
            <sz val="9"/>
            <color indexed="81"/>
            <rFont val="ＭＳ Ｐゴシック"/>
            <family val="3"/>
            <charset val="128"/>
          </rPr>
          <t>必ず７桁とし、1桁ずつ入力してください。
桁数に満たない場合は頭に0を入力してください。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yousuke-fujita</author>
    <author>伊藤</author>
    <author>ToriyaKenichi</author>
    <author>katuhito-katou</author>
    <author>Keiri-Toriya</author>
  </authors>
  <commentList>
    <comment ref="H6" authorId="0" shapeId="0" xr:uid="{00000000-0006-0000-0400-000001000000}">
      <text>
        <r>
          <rPr>
            <b/>
            <sz val="9"/>
            <color indexed="81"/>
            <rFont val="ＭＳ Ｐゴシック"/>
            <family val="3"/>
            <charset val="128"/>
          </rPr>
          <t xml:space="preserve">「請求年月日」欄に入力していただければ、自動で転記されます。
</t>
        </r>
      </text>
    </comment>
    <comment ref="AE13" authorId="0" shapeId="0" xr:uid="{00000000-0006-0000-0400-000002000000}">
      <text>
        <r>
          <rPr>
            <b/>
            <sz val="9"/>
            <color indexed="81"/>
            <rFont val="ＭＳ Ｐゴシック"/>
            <family val="3"/>
            <charset val="128"/>
          </rPr>
          <t>ワークシート「基本情報入力」より転記されます。</t>
        </r>
      </text>
    </comment>
    <comment ref="B15" authorId="1" shapeId="0" xr:uid="{00000000-0006-0000-0400-000003000000}">
      <text>
        <r>
          <rPr>
            <b/>
            <sz val="9"/>
            <color indexed="81"/>
            <rFont val="ＭＳ Ｐゴシック"/>
            <family val="3"/>
            <charset val="128"/>
          </rPr>
          <t>工事名又は納入部署を入力してください。</t>
        </r>
      </text>
    </comment>
    <comment ref="BF17" authorId="2" shapeId="0" xr:uid="{00000000-0006-0000-0400-000004000000}">
      <text>
        <r>
          <rPr>
            <b/>
            <sz val="9"/>
            <color indexed="10"/>
            <rFont val="ＭＳ Ｐゴシック"/>
            <family val="3"/>
            <charset val="128"/>
          </rPr>
          <t xml:space="preserve">2枚目3枚目の②③の請求書に必ず押印をお願いします。
</t>
        </r>
      </text>
    </comment>
    <comment ref="M20" authorId="1" shapeId="0" xr:uid="{00000000-0006-0000-0400-000005000000}">
      <text>
        <r>
          <rPr>
            <b/>
            <sz val="9"/>
            <color indexed="81"/>
            <rFont val="ＭＳ Ｐゴシック"/>
            <family val="3"/>
            <charset val="128"/>
          </rPr>
          <t>工事コードは「注文書」に記載されています。「注文書」を参照し入力してください。ご不明な場合は、現場担当者にお問い合わせください。</t>
        </r>
      </text>
    </comment>
    <comment ref="AL20" authorId="3" shapeId="0" xr:uid="{00000000-0006-0000-0400-000006000000}">
      <text>
        <r>
          <rPr>
            <b/>
            <sz val="9"/>
            <color indexed="81"/>
            <rFont val="ＭＳ Ｐゴシック"/>
            <family val="3"/>
            <charset val="128"/>
          </rPr>
          <t>ワークシート「基本情報入力」の「取引先コード」欄が転記されます。必ず入力してください。
ごご不明場合は、現場担当者にお問い合わせの後、ワークシート「基本情報入力」の、「取引先コード」欄に入力してください。</t>
        </r>
      </text>
    </comment>
    <comment ref="AW23" authorId="0" shapeId="0" xr:uid="{00000000-0006-0000-0400-000007000000}">
      <text>
        <r>
          <rPr>
            <b/>
            <sz val="9"/>
            <color indexed="81"/>
            <rFont val="ＭＳ Ｐゴシック"/>
            <family val="3"/>
            <charset val="128"/>
          </rPr>
          <t>ワークシート「基本情報入力」より転記されます。</t>
        </r>
        <r>
          <rPr>
            <sz val="9"/>
            <color indexed="81"/>
            <rFont val="ＭＳ Ｐゴシック"/>
            <family val="3"/>
            <charset val="128"/>
          </rPr>
          <t xml:space="preserve">
</t>
        </r>
      </text>
    </comment>
    <comment ref="M24" authorId="0" shapeId="0" xr:uid="{00000000-0006-0000-0400-000008000000}">
      <text>
        <r>
          <rPr>
            <b/>
            <sz val="9"/>
            <color indexed="81"/>
            <rFont val="ＭＳ Ｐゴシック"/>
            <family val="3"/>
            <charset val="128"/>
          </rPr>
          <t xml:space="preserve">西暦で入力してください。
年／月／日のように入力してください。
</t>
        </r>
      </text>
    </comment>
    <comment ref="M28" authorId="0" shapeId="0" xr:uid="{00000000-0006-0000-0400-000009000000}">
      <text>
        <r>
          <rPr>
            <b/>
            <sz val="9"/>
            <color indexed="81"/>
            <rFont val="ＭＳ Ｐゴシック"/>
            <family val="3"/>
            <charset val="128"/>
          </rPr>
          <t>自動計算されますので、入力の必要はありません。計算結果は、「税込み価格」で表示されます。一般Ⅱをお使いの場合は、総合計が表示されます。</t>
        </r>
      </text>
    </comment>
    <comment ref="R32" authorId="1" shapeId="0" xr:uid="{00000000-0006-0000-0400-00000A000000}">
      <text>
        <r>
          <rPr>
            <b/>
            <sz val="9"/>
            <color indexed="81"/>
            <rFont val="ＭＳ Ｐゴシック"/>
            <family val="3"/>
            <charset val="128"/>
          </rPr>
          <t>入力漏れの無いようお願い致します。</t>
        </r>
      </text>
    </comment>
    <comment ref="AV32" authorId="1" shapeId="0" xr:uid="{00000000-0006-0000-0400-00000B000000}">
      <text>
        <r>
          <rPr>
            <b/>
            <sz val="9"/>
            <color indexed="81"/>
            <rFont val="ＭＳ Ｐゴシック"/>
            <family val="3"/>
            <charset val="128"/>
          </rPr>
          <t>小数点以下切り捨てとなっております。不都合がある場合は、シート保護を解除して数字を直接入力してください。</t>
        </r>
      </text>
    </comment>
    <comment ref="T56" authorId="4" shapeId="0" xr:uid="{00000000-0006-0000-0400-00000C000000}">
      <text>
        <r>
          <rPr>
            <b/>
            <sz val="9"/>
            <color indexed="12"/>
            <rFont val="ＭＳ Ｐゴシック"/>
            <family val="3"/>
            <charset val="128"/>
          </rPr>
          <t xml:space="preserve">軽油引取税は、まとめて
この行に入力して下さい。
</t>
        </r>
      </text>
    </comment>
    <comment ref="AV59" authorId="1" shapeId="0" xr:uid="{00000000-0006-0000-0400-00000D000000}">
      <text>
        <r>
          <rPr>
            <b/>
            <sz val="9"/>
            <color indexed="81"/>
            <rFont val="ＭＳ Ｐゴシック"/>
            <family val="3"/>
            <charset val="128"/>
          </rPr>
          <t>この表と、２枚目、３枚目を合計した金額が自動計算されます。　　　入力の必要はありません。</t>
        </r>
      </text>
    </comment>
    <comment ref="AV60" authorId="1" shapeId="0" xr:uid="{00000000-0006-0000-0400-00000E000000}">
      <text>
        <r>
          <rPr>
            <b/>
            <sz val="9"/>
            <color indexed="81"/>
            <rFont val="ＭＳ Ｐゴシック"/>
            <family val="3"/>
            <charset val="128"/>
          </rPr>
          <t>上記合計金額に対する消費税額が自動計算されます。　　　　　　　</t>
        </r>
      </text>
    </comment>
    <comment ref="AV64" authorId="1" shapeId="0" xr:uid="{00000000-0006-0000-0400-00000F000000}">
      <text>
        <r>
          <rPr>
            <b/>
            <sz val="9"/>
            <color indexed="81"/>
            <rFont val="ＭＳ Ｐゴシック"/>
            <family val="3"/>
            <charset val="128"/>
          </rPr>
          <t>注文書記載の手形サイトを入力してください。</t>
        </r>
      </text>
    </comment>
    <comment ref="B65" authorId="1" shapeId="0" xr:uid="{00000000-0006-0000-0400-000010000000}">
      <text>
        <r>
          <rPr>
            <b/>
            <sz val="9"/>
            <color indexed="81"/>
            <rFont val="ＭＳ Ｐゴシック"/>
            <family val="3"/>
            <charset val="128"/>
          </rPr>
          <t>手形割合を入力すれば自動計算されます。入力の必要はありませ</t>
        </r>
        <r>
          <rPr>
            <sz val="9"/>
            <color indexed="81"/>
            <rFont val="ＭＳ Ｐゴシック"/>
            <family val="3"/>
            <charset val="128"/>
          </rPr>
          <t xml:space="preserve">ん。
</t>
        </r>
      </text>
    </comment>
    <comment ref="AF65" authorId="1" shapeId="0" xr:uid="{00000000-0006-0000-0400-000011000000}">
      <text>
        <r>
          <rPr>
            <b/>
            <sz val="9"/>
            <color indexed="81"/>
            <rFont val="ＭＳ Ｐゴシック"/>
            <family val="3"/>
            <charset val="128"/>
          </rPr>
          <t>注文書記載の支払い条件に基づき、手形割合を正数にて入力してください。</t>
        </r>
      </text>
    </comment>
    <comment ref="AO65" authorId="2" shapeId="0" xr:uid="{00000000-0006-0000-0400-000012000000}">
      <text>
        <r>
          <rPr>
            <b/>
            <sz val="9"/>
            <color indexed="81"/>
            <rFont val="ＭＳ Ｐゴシック"/>
            <family val="3"/>
            <charset val="128"/>
          </rPr>
          <t xml:space="preserve">手形割合を入力すると
自動計算されます。
</t>
        </r>
      </text>
    </comment>
    <comment ref="AK146" authorId="1" shapeId="0" xr:uid="{00000000-0006-0000-0400-000013000000}">
      <text>
        <r>
          <rPr>
            <b/>
            <sz val="9"/>
            <color indexed="81"/>
            <rFont val="ＭＳ Ｐゴシック"/>
            <family val="3"/>
            <charset val="128"/>
          </rPr>
          <t>自動入力されますので、入力は不要です。</t>
        </r>
        <r>
          <rPr>
            <sz val="9"/>
            <color indexed="81"/>
            <rFont val="ＭＳ Ｐゴシック"/>
            <family val="3"/>
            <charset val="128"/>
          </rPr>
          <t xml:space="preserve">
</t>
        </r>
      </text>
    </comment>
    <comment ref="AK225" authorId="1" shapeId="0" xr:uid="{00000000-0006-0000-0400-000014000000}">
      <text>
        <r>
          <rPr>
            <b/>
            <sz val="9"/>
            <color indexed="81"/>
            <rFont val="ＭＳ Ｐゴシック"/>
            <family val="3"/>
            <charset val="128"/>
          </rPr>
          <t>自動入力されますので、入力は不要です。</t>
        </r>
        <r>
          <rPr>
            <sz val="9"/>
            <color indexed="81"/>
            <rFont val="ＭＳ Ｐゴシック"/>
            <family val="3"/>
            <charset val="128"/>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yousuke-fujita</author>
    <author>ToriyaKenichi</author>
    <author>伊藤</author>
  </authors>
  <commentList>
    <comment ref="F5" authorId="0" shapeId="0" xr:uid="{00000000-0006-0000-0700-000001000000}">
      <text>
        <r>
          <rPr>
            <b/>
            <sz val="9"/>
            <color indexed="81"/>
            <rFont val="ＭＳ Ｐゴシック"/>
            <family val="3"/>
            <charset val="128"/>
          </rPr>
          <t>ゴム印を使用「する」か「しない」かを選択してください。「する」場合には、郵便番号、住所、会社名、代表者名、電話番号が表示されません。</t>
        </r>
      </text>
    </comment>
    <comment ref="B12" authorId="0" shapeId="0" xr:uid="{00000000-0006-0000-0700-000002000000}">
      <text>
        <r>
          <rPr>
            <b/>
            <sz val="9"/>
            <color indexed="81"/>
            <rFont val="ＭＳ Ｐゴシック"/>
            <family val="3"/>
            <charset val="128"/>
          </rPr>
          <t xml:space="preserve">半角英数字で入力してください。
</t>
        </r>
      </text>
    </comment>
    <comment ref="B13" authorId="0" shapeId="0" xr:uid="{00000000-0006-0000-0700-000003000000}">
      <text>
        <r>
          <rPr>
            <b/>
            <sz val="9"/>
            <color indexed="81"/>
            <rFont val="ＭＳ Ｐゴシック"/>
            <family val="3"/>
            <charset val="128"/>
          </rPr>
          <t>住所を２行に分割したい場合は、分割したいところにカーソルを合わせて「Aｌｔ」キー＋「Enter」キーを押してください。</t>
        </r>
      </text>
    </comment>
    <comment ref="B14" authorId="0" shapeId="0" xr:uid="{00000000-0006-0000-0700-000004000000}">
      <text>
        <r>
          <rPr>
            <b/>
            <sz val="9"/>
            <color indexed="81"/>
            <rFont val="ＭＳ Ｐゴシック"/>
            <family val="3"/>
            <charset val="128"/>
          </rPr>
          <t xml:space="preserve">株式会社　○○○○
○○○○　株式会社
のように入力してください。
</t>
        </r>
      </text>
    </comment>
    <comment ref="B15" authorId="0" shapeId="0" xr:uid="{00000000-0006-0000-0700-000005000000}">
      <text>
        <r>
          <rPr>
            <b/>
            <sz val="9"/>
            <color indexed="81"/>
            <rFont val="ＭＳ Ｐゴシック"/>
            <family val="3"/>
            <charset val="128"/>
          </rPr>
          <t xml:space="preserve">代表取締役　○○○○
のように入力してください。役職名を省略しないでください。
</t>
        </r>
      </text>
    </comment>
    <comment ref="B16" authorId="0" shapeId="0" xr:uid="{00000000-0006-0000-0700-000006000000}">
      <text>
        <r>
          <rPr>
            <b/>
            <sz val="9"/>
            <color indexed="81"/>
            <rFont val="ＭＳ Ｐゴシック"/>
            <family val="3"/>
            <charset val="128"/>
          </rPr>
          <t xml:space="preserve">半角英数字で、市外局番から入力してください。
</t>
        </r>
      </text>
    </comment>
    <comment ref="B18" authorId="1" shapeId="0" xr:uid="{00000000-0006-0000-0700-000007000000}">
      <text>
        <r>
          <rPr>
            <b/>
            <sz val="9"/>
            <color indexed="81"/>
            <rFont val="ＭＳ Ｐゴシック"/>
            <family val="3"/>
            <charset val="128"/>
          </rPr>
          <t>適格請求書発行事業者登録番号
(インボイス番号）を入力してください。</t>
        </r>
      </text>
    </comment>
    <comment ref="B26" authorId="2" shapeId="0" xr:uid="{00000000-0006-0000-0700-000008000000}">
      <text>
        <r>
          <rPr>
            <b/>
            <sz val="9"/>
            <color indexed="81"/>
            <rFont val="ＭＳ Ｐゴシック"/>
            <family val="3"/>
            <charset val="128"/>
          </rPr>
          <t>取引先コードは「注文書」に記載されています。「注文書」を参照し入力してください。</t>
        </r>
      </text>
    </comment>
    <comment ref="B33" authorId="0" shapeId="0" xr:uid="{00000000-0006-0000-0700-000009000000}">
      <text>
        <r>
          <rPr>
            <b/>
            <sz val="9"/>
            <color indexed="81"/>
            <rFont val="ＭＳ Ｐゴシック"/>
            <family val="3"/>
            <charset val="128"/>
          </rPr>
          <t>○○銀行と銀行まで入力してください。</t>
        </r>
        <r>
          <rPr>
            <sz val="9"/>
            <color indexed="81"/>
            <rFont val="ＭＳ Ｐゴシック"/>
            <family val="3"/>
            <charset val="128"/>
          </rPr>
          <t xml:space="preserve">
</t>
        </r>
        <r>
          <rPr>
            <b/>
            <sz val="9"/>
            <color indexed="81"/>
            <rFont val="ＭＳ Ｐゴシック"/>
            <family val="3"/>
            <charset val="128"/>
          </rPr>
          <t>郵便局の口座はご利用できません。
信金・農協等の口座はご利用可能です。</t>
        </r>
      </text>
    </comment>
    <comment ref="B34" authorId="0" shapeId="0" xr:uid="{00000000-0006-0000-0700-00000A000000}">
      <text>
        <r>
          <rPr>
            <b/>
            <sz val="9"/>
            <color indexed="81"/>
            <rFont val="ＭＳ Ｐゴシック"/>
            <family val="3"/>
            <charset val="128"/>
          </rPr>
          <t>「本店営業部」又は「○○支店」と入力してください。</t>
        </r>
      </text>
    </comment>
    <comment ref="B35" authorId="0" shapeId="0" xr:uid="{00000000-0006-0000-0700-00000B000000}">
      <text>
        <r>
          <rPr>
            <b/>
            <sz val="9"/>
            <color indexed="81"/>
            <rFont val="ＭＳ Ｐゴシック"/>
            <family val="3"/>
            <charset val="128"/>
          </rPr>
          <t>半角カタカナで入力してください。入りきらない場合は入るところまで入力してください。</t>
        </r>
      </text>
    </comment>
    <comment ref="B36" authorId="0" shapeId="0" xr:uid="{00000000-0006-0000-0700-00000C000000}">
      <text>
        <r>
          <rPr>
            <b/>
            <sz val="9"/>
            <color indexed="81"/>
            <rFont val="ＭＳ Ｐゴシック"/>
            <family val="3"/>
            <charset val="128"/>
          </rPr>
          <t>口座種別を選んでください。</t>
        </r>
      </text>
    </comment>
    <comment ref="B37" authorId="0" shapeId="0" xr:uid="{00000000-0006-0000-0700-00000D000000}">
      <text>
        <r>
          <rPr>
            <b/>
            <sz val="9"/>
            <color indexed="81"/>
            <rFont val="ＭＳ Ｐゴシック"/>
            <family val="3"/>
            <charset val="128"/>
          </rPr>
          <t>必ず７桁とし、1桁ずつ入力してください。</t>
        </r>
        <r>
          <rPr>
            <sz val="9"/>
            <color indexed="81"/>
            <rFont val="ＭＳ Ｐゴシック"/>
            <family val="3"/>
            <charset val="128"/>
          </rPr>
          <t xml:space="preserve">
</t>
        </r>
        <r>
          <rPr>
            <b/>
            <sz val="9"/>
            <color indexed="81"/>
            <rFont val="ＭＳ Ｐゴシック"/>
            <family val="3"/>
            <charset val="128"/>
          </rPr>
          <t>桁数に満たない場合は頭に0を入力してください。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yousuke-fujita</author>
    <author>伊藤</author>
    <author>katuhito-katou</author>
  </authors>
  <commentList>
    <comment ref="H6" authorId="0" shapeId="0" xr:uid="{00000000-0006-0000-0800-000001000000}">
      <text>
        <r>
          <rPr>
            <b/>
            <sz val="9"/>
            <color indexed="81"/>
            <rFont val="ＭＳ Ｐゴシック"/>
            <family val="3"/>
            <charset val="128"/>
          </rPr>
          <t xml:space="preserve">「請求年月日」欄に入力していただければ、自動で転記されます。
</t>
        </r>
      </text>
    </comment>
    <comment ref="AE13" authorId="0" shapeId="0" xr:uid="{00000000-0006-0000-0800-000002000000}">
      <text>
        <r>
          <rPr>
            <b/>
            <sz val="9"/>
            <color indexed="81"/>
            <rFont val="ＭＳ Ｐゴシック"/>
            <family val="3"/>
            <charset val="128"/>
          </rPr>
          <t>ワークシート「基本情報入力」より転記されます。</t>
        </r>
      </text>
    </comment>
    <comment ref="B15" authorId="1" shapeId="0" xr:uid="{00000000-0006-0000-0800-000003000000}">
      <text>
        <r>
          <rPr>
            <b/>
            <sz val="9"/>
            <color indexed="81"/>
            <rFont val="ＭＳ Ｐゴシック"/>
            <family val="3"/>
            <charset val="128"/>
          </rPr>
          <t>工事名又は納入部署名を入力してください。</t>
        </r>
      </text>
    </comment>
    <comment ref="M20" authorId="1" shapeId="0" xr:uid="{00000000-0006-0000-0800-000004000000}">
      <text>
        <r>
          <rPr>
            <b/>
            <sz val="9"/>
            <color indexed="81"/>
            <rFont val="ＭＳ Ｐゴシック"/>
            <family val="3"/>
            <charset val="128"/>
          </rPr>
          <t>工事コードは「注文書」に記載されています。「注文書」を参照し入力してください。　　　ご存じでない場合は、担当者にお問い合わせの後、入力してください。</t>
        </r>
      </text>
    </comment>
    <comment ref="AL20" authorId="2" shapeId="0" xr:uid="{00000000-0006-0000-0800-000005000000}">
      <text>
        <r>
          <rPr>
            <b/>
            <sz val="9"/>
            <color indexed="81"/>
            <rFont val="ＭＳ Ｐゴシック"/>
            <family val="3"/>
            <charset val="128"/>
          </rPr>
          <t>ワークシート「基本情報入力」の「取引先コード」欄が転記されます。必ず入力してください。
ご存知でない場合は、担当者にお問い合わせの後、ワークシート「基本情報入力」の、「取引先コード」欄に入力してください。</t>
        </r>
      </text>
    </comment>
    <comment ref="AW23" authorId="0" shapeId="0" xr:uid="{00000000-0006-0000-0800-000006000000}">
      <text>
        <r>
          <rPr>
            <b/>
            <sz val="9"/>
            <color indexed="81"/>
            <rFont val="ＭＳ Ｐゴシック"/>
            <family val="3"/>
            <charset val="128"/>
          </rPr>
          <t>ワークシート「基本情報入力」より転記されます。</t>
        </r>
        <r>
          <rPr>
            <sz val="9"/>
            <color indexed="81"/>
            <rFont val="ＭＳ Ｐゴシック"/>
            <family val="3"/>
            <charset val="128"/>
          </rPr>
          <t xml:space="preserve">
</t>
        </r>
      </text>
    </comment>
    <comment ref="M24" authorId="0" shapeId="0" xr:uid="{00000000-0006-0000-0800-000007000000}">
      <text>
        <r>
          <rPr>
            <b/>
            <sz val="9"/>
            <color indexed="81"/>
            <rFont val="ＭＳ Ｐゴシック"/>
            <family val="3"/>
            <charset val="128"/>
          </rPr>
          <t xml:space="preserve">西暦で入力してください。
年／月／日のように入力してください。
</t>
        </r>
      </text>
    </comment>
    <comment ref="M28" authorId="0" shapeId="0" xr:uid="{00000000-0006-0000-0800-000008000000}">
      <text>
        <r>
          <rPr>
            <b/>
            <sz val="9"/>
            <color indexed="81"/>
            <rFont val="ＭＳ Ｐゴシック"/>
            <family val="3"/>
            <charset val="128"/>
          </rPr>
          <t>自動計算されますので、入力の必要はありません。計算結果は、「税込み価格」で表示されます。一般Ⅱをお使いの場合は、総合計が表示されます。</t>
        </r>
      </text>
    </comment>
    <comment ref="R32" authorId="1" shapeId="0" xr:uid="{00000000-0006-0000-0800-000009000000}">
      <text>
        <r>
          <rPr>
            <b/>
            <sz val="9"/>
            <color indexed="81"/>
            <rFont val="ＭＳ Ｐゴシック"/>
            <family val="3"/>
            <charset val="128"/>
          </rPr>
          <t>入力漏れの無いようお願い致します。</t>
        </r>
      </text>
    </comment>
    <comment ref="AV32" authorId="1" shapeId="0" xr:uid="{00000000-0006-0000-0800-00000A000000}">
      <text>
        <r>
          <rPr>
            <b/>
            <sz val="9"/>
            <color indexed="81"/>
            <rFont val="ＭＳ Ｐゴシック"/>
            <family val="3"/>
            <charset val="128"/>
          </rPr>
          <t>小数点以下四捨五入となっております。不都合がある場合は、シート保護を解除して数字を直接入力してください。</t>
        </r>
      </text>
    </comment>
    <comment ref="AV62" authorId="1" shapeId="0" xr:uid="{00000000-0006-0000-0800-00000B000000}">
      <text>
        <r>
          <rPr>
            <b/>
            <sz val="9"/>
            <color indexed="81"/>
            <rFont val="ＭＳ Ｐゴシック"/>
            <family val="3"/>
            <charset val="128"/>
          </rPr>
          <t>この表と、２枚目、３枚目を合計した金額が自動計算されます。　　　入力の必要はありません。</t>
        </r>
      </text>
    </comment>
    <comment ref="AV63" authorId="1" shapeId="0" xr:uid="{00000000-0006-0000-0800-00000C000000}">
      <text>
        <r>
          <rPr>
            <b/>
            <sz val="9"/>
            <color indexed="81"/>
            <rFont val="ＭＳ Ｐゴシック"/>
            <family val="3"/>
            <charset val="128"/>
          </rPr>
          <t>上記合計金額に対する消費税額が自動計算されます。　　　　　　　入力の必要はありません。</t>
        </r>
      </text>
    </comment>
    <comment ref="AH67" authorId="1" shapeId="0" xr:uid="{00000000-0006-0000-0800-00000D000000}">
      <text>
        <r>
          <rPr>
            <b/>
            <sz val="9"/>
            <color indexed="81"/>
            <rFont val="ＭＳ Ｐゴシック"/>
            <family val="3"/>
            <charset val="128"/>
          </rPr>
          <t>注文書記載の手形サイトを入力してください。</t>
        </r>
      </text>
    </comment>
    <comment ref="B68" authorId="1" shapeId="0" xr:uid="{00000000-0006-0000-0800-00000E000000}">
      <text>
        <r>
          <rPr>
            <b/>
            <sz val="9"/>
            <color indexed="81"/>
            <rFont val="ＭＳ Ｐゴシック"/>
            <family val="3"/>
            <charset val="128"/>
          </rPr>
          <t>手形割合を入力すれば自動計算されます。</t>
        </r>
      </text>
    </comment>
    <comment ref="G68" authorId="1" shapeId="0" xr:uid="{00000000-0006-0000-0800-00000F000000}">
      <text>
        <r>
          <rPr>
            <b/>
            <sz val="9"/>
            <color indexed="81"/>
            <rFont val="ＭＳ Ｐゴシック"/>
            <family val="3"/>
            <charset val="128"/>
          </rPr>
          <t>自動入力されますので、入力は不要です。</t>
        </r>
        <r>
          <rPr>
            <sz val="9"/>
            <color indexed="81"/>
            <rFont val="ＭＳ Ｐゴシック"/>
            <family val="3"/>
            <charset val="128"/>
          </rPr>
          <t xml:space="preserve">
</t>
        </r>
      </text>
    </comment>
    <comment ref="W68" authorId="1" shapeId="0" xr:uid="{00000000-0006-0000-0800-000010000000}">
      <text>
        <r>
          <rPr>
            <b/>
            <sz val="9"/>
            <color indexed="81"/>
            <rFont val="ＭＳ Ｐゴシック"/>
            <family val="3"/>
            <charset val="128"/>
          </rPr>
          <t>注文書記載の支払い条件に基づき、手形割合を正数にて入力してください。</t>
        </r>
      </text>
    </comment>
    <comment ref="AB68" authorId="1" shapeId="0" xr:uid="{00000000-0006-0000-0800-000011000000}">
      <text>
        <r>
          <rPr>
            <b/>
            <sz val="9"/>
            <color indexed="81"/>
            <rFont val="ＭＳ Ｐゴシック"/>
            <family val="3"/>
            <charset val="128"/>
          </rPr>
          <t xml:space="preserve">自動入力されますので、入力は不要です。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伊藤</author>
  </authors>
  <commentList>
    <comment ref="AJ17" authorId="0" shapeId="0" xr:uid="{00000000-0006-0000-0900-000001000000}">
      <text>
        <r>
          <rPr>
            <b/>
            <sz val="9"/>
            <color indexed="81"/>
            <rFont val="ＭＳ Ｐゴシック"/>
            <family val="3"/>
            <charset val="128"/>
          </rPr>
          <t xml:space="preserve">値引きしていただく場合は、「数量」欄に-で数字を入力してください。「単価」欄に値引き金額を入力してください。
</t>
        </r>
      </text>
    </comment>
  </commentList>
</comments>
</file>

<file path=xl/sharedStrings.xml><?xml version="1.0" encoding="utf-8"?>
<sst xmlns="http://schemas.openxmlformats.org/spreadsheetml/2006/main" count="501" uniqueCount="217">
  <si>
    <t>下記の通り請求致します。</t>
    <rPh sb="0" eb="2">
      <t>カキ</t>
    </rPh>
    <rPh sb="3" eb="4">
      <t>トオ</t>
    </rPh>
    <rPh sb="5" eb="7">
      <t>セイキュウ</t>
    </rPh>
    <rPh sb="7" eb="8">
      <t>イタ</t>
    </rPh>
    <phoneticPr fontId="2"/>
  </si>
  <si>
    <t>　工事名又は
　納 入 場 所</t>
    <rPh sb="1" eb="3">
      <t>コウジ</t>
    </rPh>
    <rPh sb="3" eb="4">
      <t>メイ</t>
    </rPh>
    <rPh sb="4" eb="5">
      <t>マタ</t>
    </rPh>
    <phoneticPr fontId="2"/>
  </si>
  <si>
    <t>取引銀行</t>
    <rPh sb="0" eb="2">
      <t>トリヒキ</t>
    </rPh>
    <rPh sb="2" eb="4">
      <t>ギンコウ</t>
    </rPh>
    <phoneticPr fontId="2"/>
  </si>
  <si>
    <t>口座名</t>
    <rPh sb="0" eb="3">
      <t>コウザメイ</t>
    </rPh>
    <phoneticPr fontId="2"/>
  </si>
  <si>
    <t>円</t>
    <rPh sb="0" eb="1">
      <t>エン</t>
    </rPh>
    <phoneticPr fontId="2"/>
  </si>
  <si>
    <t>口座番号</t>
    <rPh sb="0" eb="2">
      <t>コウザ</t>
    </rPh>
    <rPh sb="2" eb="4">
      <t>バンゴウ</t>
    </rPh>
    <phoneticPr fontId="2"/>
  </si>
  <si>
    <t>単位</t>
    <rPh sb="0" eb="2">
      <t>タンイ</t>
    </rPh>
    <phoneticPr fontId="2"/>
  </si>
  <si>
    <t>数量</t>
    <rPh sb="0" eb="2">
      <t>スウリョウ</t>
    </rPh>
    <phoneticPr fontId="2"/>
  </si>
  <si>
    <t>単価</t>
    <rPh sb="0" eb="2">
      <t>タンカ</t>
    </rPh>
    <phoneticPr fontId="2"/>
  </si>
  <si>
    <t>金額</t>
    <rPh sb="0" eb="2">
      <t>キンガク</t>
    </rPh>
    <phoneticPr fontId="2"/>
  </si>
  <si>
    <t>請求者各位</t>
    <rPh sb="0" eb="3">
      <t>セイキュウシャ</t>
    </rPh>
    <rPh sb="3" eb="5">
      <t>カクイ</t>
    </rPh>
    <phoneticPr fontId="2"/>
  </si>
  <si>
    <t>◎　請求書の提出について</t>
    <rPh sb="2" eb="5">
      <t>セイキュウショ</t>
    </rPh>
    <rPh sb="6" eb="8">
      <t>テイシュツ</t>
    </rPh>
    <phoneticPr fontId="2"/>
  </si>
  <si>
    <t>　　提出が遅れますと翌月扱いとなりますのでご注意願います。</t>
    <rPh sb="2" eb="4">
      <t>テイシュツ</t>
    </rPh>
    <rPh sb="5" eb="6">
      <t>オク</t>
    </rPh>
    <rPh sb="10" eb="11">
      <t>ヨク</t>
    </rPh>
    <rPh sb="11" eb="12">
      <t>ツキ</t>
    </rPh>
    <rPh sb="12" eb="13">
      <t>アツカ</t>
    </rPh>
    <rPh sb="22" eb="24">
      <t>チュウイ</t>
    </rPh>
    <rPh sb="24" eb="25">
      <t>ネガ</t>
    </rPh>
    <phoneticPr fontId="2"/>
  </si>
  <si>
    <t>◎　請求書の記入について</t>
    <rPh sb="2" eb="5">
      <t>セイキュウショ</t>
    </rPh>
    <rPh sb="6" eb="8">
      <t>キニュウ</t>
    </rPh>
    <phoneticPr fontId="2"/>
  </si>
  <si>
    <t>１．貴社コードが決定済の場合は「取引先コード」欄に貴社コードを記入願います。</t>
    <rPh sb="2" eb="4">
      <t>キシャ</t>
    </rPh>
    <rPh sb="8" eb="10">
      <t>ケッテイ</t>
    </rPh>
    <rPh sb="10" eb="11">
      <t>ズ</t>
    </rPh>
    <rPh sb="12" eb="14">
      <t>バアイ</t>
    </rPh>
    <rPh sb="16" eb="18">
      <t>トリヒキ</t>
    </rPh>
    <rPh sb="18" eb="19">
      <t>サキ</t>
    </rPh>
    <rPh sb="23" eb="24">
      <t>ラン</t>
    </rPh>
    <rPh sb="25" eb="27">
      <t>キシャ</t>
    </rPh>
    <rPh sb="31" eb="33">
      <t>キニュウ</t>
    </rPh>
    <rPh sb="33" eb="34">
      <t>ネガ</t>
    </rPh>
    <phoneticPr fontId="2"/>
  </si>
  <si>
    <t>２．貴社コードが未定の場合は必ず取引銀行欄を記入して下さい。</t>
    <rPh sb="2" eb="4">
      <t>キシャ</t>
    </rPh>
    <rPh sb="8" eb="10">
      <t>ミテイ</t>
    </rPh>
    <rPh sb="11" eb="13">
      <t>バアイ</t>
    </rPh>
    <rPh sb="14" eb="15">
      <t>カナラ</t>
    </rPh>
    <rPh sb="16" eb="18">
      <t>トリヒキ</t>
    </rPh>
    <rPh sb="18" eb="20">
      <t>ギンコウ</t>
    </rPh>
    <rPh sb="20" eb="21">
      <t>ラン</t>
    </rPh>
    <rPh sb="22" eb="24">
      <t>キニュウ</t>
    </rPh>
    <rPh sb="26" eb="27">
      <t>クダ</t>
    </rPh>
    <phoneticPr fontId="2"/>
  </si>
  <si>
    <t>４．購買契約をとりかわしているものは、注文書に記載の注文番号を記入して下さい。</t>
    <rPh sb="2" eb="4">
      <t>コウバイ</t>
    </rPh>
    <rPh sb="4" eb="6">
      <t>ケイヤク</t>
    </rPh>
    <rPh sb="19" eb="21">
      <t>チュウモン</t>
    </rPh>
    <rPh sb="21" eb="22">
      <t>ショ</t>
    </rPh>
    <rPh sb="23" eb="25">
      <t>キサイ</t>
    </rPh>
    <rPh sb="26" eb="28">
      <t>チュウモン</t>
    </rPh>
    <rPh sb="28" eb="30">
      <t>バンゴウ</t>
    </rPh>
    <rPh sb="31" eb="33">
      <t>キニュウ</t>
    </rPh>
    <rPh sb="35" eb="36">
      <t>クダ</t>
    </rPh>
    <phoneticPr fontId="2"/>
  </si>
  <si>
    <t>１．締切は毎月末日とし、決められた日迄に現場または担当事務所へ提出して下さい。</t>
    <rPh sb="2" eb="4">
      <t>シメキリ</t>
    </rPh>
    <rPh sb="5" eb="7">
      <t>マイツキ</t>
    </rPh>
    <rPh sb="7" eb="9">
      <t>マツジツ</t>
    </rPh>
    <rPh sb="12" eb="13">
      <t>キ</t>
    </rPh>
    <rPh sb="17" eb="18">
      <t>ヒ</t>
    </rPh>
    <rPh sb="18" eb="19">
      <t>マデ</t>
    </rPh>
    <rPh sb="20" eb="22">
      <t>ゲンバ</t>
    </rPh>
    <rPh sb="25" eb="27">
      <t>タントウ</t>
    </rPh>
    <rPh sb="27" eb="29">
      <t>ジム</t>
    </rPh>
    <rPh sb="29" eb="30">
      <t>ショ</t>
    </rPh>
    <rPh sb="31" eb="33">
      <t>テイシュツ</t>
    </rPh>
    <rPh sb="35" eb="36">
      <t>クダ</t>
    </rPh>
    <phoneticPr fontId="2"/>
  </si>
  <si>
    <t>　社名</t>
    <rPh sb="1" eb="3">
      <t>シャメイ</t>
    </rPh>
    <phoneticPr fontId="2"/>
  </si>
  <si>
    <t>①請求者控</t>
    <rPh sb="1" eb="4">
      <t>セイキュウシャ</t>
    </rPh>
    <rPh sb="4" eb="5">
      <t>ヒカ</t>
    </rPh>
    <phoneticPr fontId="2"/>
  </si>
  <si>
    <t>請求書作成の前に</t>
  </si>
  <si>
    <t>白い部分にのみ、ご入力ください。</t>
  </si>
  <si>
    <t>会社名（商号）</t>
    <rPh sb="0" eb="2">
      <t>カイシャ</t>
    </rPh>
    <rPh sb="2" eb="3">
      <t>メイ</t>
    </rPh>
    <rPh sb="4" eb="6">
      <t>ショウゴウ</t>
    </rPh>
    <phoneticPr fontId="7"/>
  </si>
  <si>
    <t>代表者（役職・氏名）</t>
    <rPh sb="0" eb="2">
      <t>ダイヒョウ</t>
    </rPh>
    <rPh sb="2" eb="3">
      <t>モノ</t>
    </rPh>
    <rPh sb="4" eb="6">
      <t>ヤクショク</t>
    </rPh>
    <rPh sb="7" eb="9">
      <t>シメイ</t>
    </rPh>
    <phoneticPr fontId="7"/>
  </si>
  <si>
    <t>郵　便　番　号</t>
    <rPh sb="0" eb="1">
      <t>ユウ</t>
    </rPh>
    <rPh sb="2" eb="3">
      <t>ビン</t>
    </rPh>
    <rPh sb="4" eb="5">
      <t>バン</t>
    </rPh>
    <rPh sb="6" eb="7">
      <t>ゴウ</t>
    </rPh>
    <phoneticPr fontId="7"/>
  </si>
  <si>
    <t>住　　　　所</t>
    <rPh sb="0" eb="1">
      <t>ジュウ</t>
    </rPh>
    <rPh sb="5" eb="6">
      <t>トコロ</t>
    </rPh>
    <phoneticPr fontId="7"/>
  </si>
  <si>
    <t>電話番号（連絡先）</t>
    <rPh sb="0" eb="2">
      <t>デンワ</t>
    </rPh>
    <rPh sb="2" eb="4">
      <t>バンゴウ</t>
    </rPh>
    <rPh sb="5" eb="7">
      <t>レンラク</t>
    </rPh>
    <rPh sb="7" eb="8">
      <t>サキ</t>
    </rPh>
    <phoneticPr fontId="7"/>
  </si>
  <si>
    <t>貴社名（商号）、代表者、住所、電話番号についてご記入ください。</t>
    <rPh sb="0" eb="2">
      <t>キシャ</t>
    </rPh>
    <rPh sb="2" eb="3">
      <t>メイ</t>
    </rPh>
    <rPh sb="4" eb="6">
      <t>ショウゴウ</t>
    </rPh>
    <rPh sb="8" eb="11">
      <t>ダイヒョウシャ</t>
    </rPh>
    <rPh sb="12" eb="14">
      <t>ジュウショ</t>
    </rPh>
    <rPh sb="15" eb="17">
      <t>デンワ</t>
    </rPh>
    <rPh sb="17" eb="19">
      <t>バンゴウ</t>
    </rPh>
    <rPh sb="24" eb="26">
      <t>キニュウ</t>
    </rPh>
    <phoneticPr fontId="7"/>
  </si>
  <si>
    <t>下の質問に必ずお答えください。</t>
  </si>
  <si>
    <t>住所．社名．代表者名． 電話番号</t>
    <rPh sb="0" eb="2">
      <t>ジュウショ</t>
    </rPh>
    <rPh sb="3" eb="5">
      <t>シャメイ</t>
    </rPh>
    <rPh sb="6" eb="8">
      <t>ダイヒョウ</t>
    </rPh>
    <rPh sb="8" eb="9">
      <t>シャ</t>
    </rPh>
    <rPh sb="9" eb="10">
      <t>メイ</t>
    </rPh>
    <rPh sb="12" eb="14">
      <t>デンワ</t>
    </rPh>
    <rPh sb="14" eb="16">
      <t>バンゴウ</t>
    </rPh>
    <phoneticPr fontId="2"/>
  </si>
  <si>
    <t>１.各シートに関して</t>
    <rPh sb="2" eb="3">
      <t>カク</t>
    </rPh>
    <rPh sb="7" eb="8">
      <t>カン</t>
    </rPh>
    <phoneticPr fontId="2"/>
  </si>
  <si>
    <t>２.提出部数</t>
    <rPh sb="2" eb="4">
      <t>テイシュツ</t>
    </rPh>
    <rPh sb="4" eb="6">
      <t>ブスウ</t>
    </rPh>
    <phoneticPr fontId="2"/>
  </si>
  <si>
    <t>銀　行　名</t>
    <rPh sb="0" eb="1">
      <t>ギン</t>
    </rPh>
    <rPh sb="2" eb="3">
      <t>ギョウ</t>
    </rPh>
    <rPh sb="4" eb="5">
      <t>メイ</t>
    </rPh>
    <phoneticPr fontId="2"/>
  </si>
  <si>
    <t>口　座　種　別</t>
    <rPh sb="0" eb="1">
      <t>クチ</t>
    </rPh>
    <rPh sb="2" eb="3">
      <t>ザ</t>
    </rPh>
    <rPh sb="4" eb="5">
      <t>タネ</t>
    </rPh>
    <rPh sb="6" eb="7">
      <t>ベツ</t>
    </rPh>
    <phoneticPr fontId="2"/>
  </si>
  <si>
    <t>口　座　名</t>
    <rPh sb="0" eb="1">
      <t>クチ</t>
    </rPh>
    <rPh sb="2" eb="3">
      <t>ザ</t>
    </rPh>
    <rPh sb="4" eb="5">
      <t>メイ</t>
    </rPh>
    <phoneticPr fontId="2"/>
  </si>
  <si>
    <t>口　座　番　号</t>
    <rPh sb="0" eb="1">
      <t>クチ</t>
    </rPh>
    <rPh sb="2" eb="3">
      <t>ザ</t>
    </rPh>
    <rPh sb="4" eb="5">
      <t>バン</t>
    </rPh>
    <rPh sb="6" eb="7">
      <t>ゴウ</t>
    </rPh>
    <phoneticPr fontId="2"/>
  </si>
  <si>
    <t>貴社コードが決定済みの場合は必ずご入力ください。</t>
    <rPh sb="6" eb="8">
      <t>ケッテイ</t>
    </rPh>
    <rPh sb="8" eb="9">
      <t>ズ</t>
    </rPh>
    <rPh sb="11" eb="13">
      <t>バアイ</t>
    </rPh>
    <phoneticPr fontId="2"/>
  </si>
  <si>
    <t>貴社コードが未定の場合は、空欄にしていただき、必ず下記の取引銀行欄をご入力ください。</t>
    <rPh sb="6" eb="8">
      <t>ミテイ</t>
    </rPh>
    <rPh sb="9" eb="11">
      <t>バアイ</t>
    </rPh>
    <rPh sb="13" eb="15">
      <t>クウラン</t>
    </rPh>
    <rPh sb="23" eb="24">
      <t>カナラ</t>
    </rPh>
    <rPh sb="25" eb="27">
      <t>カキ</t>
    </rPh>
    <rPh sb="28" eb="30">
      <t>トリヒキ</t>
    </rPh>
    <rPh sb="30" eb="32">
      <t>ギンコウ</t>
    </rPh>
    <rPh sb="32" eb="33">
      <t>ラン</t>
    </rPh>
    <rPh sb="35" eb="37">
      <t>ニュウリョク</t>
    </rPh>
    <phoneticPr fontId="2"/>
  </si>
  <si>
    <t>以下は転記されますので入力不要です</t>
    <rPh sb="0" eb="2">
      <t>イカ</t>
    </rPh>
    <rPh sb="3" eb="5">
      <t>テンキ</t>
    </rPh>
    <rPh sb="11" eb="13">
      <t>ニュウリョク</t>
    </rPh>
    <rPh sb="13" eb="15">
      <t>フヨウ</t>
    </rPh>
    <phoneticPr fontId="2"/>
  </si>
  <si>
    <t>計算式を撤去</t>
    <rPh sb="0" eb="2">
      <t>ケイサン</t>
    </rPh>
    <rPh sb="2" eb="3">
      <t>シキ</t>
    </rPh>
    <rPh sb="4" eb="6">
      <t>テッキョ</t>
    </rPh>
    <phoneticPr fontId="2"/>
  </si>
  <si>
    <t>単位・数量欄の拡張、表示形式の変更</t>
    <rPh sb="0" eb="2">
      <t>タンイ</t>
    </rPh>
    <rPh sb="3" eb="5">
      <t>スウリョウ</t>
    </rPh>
    <rPh sb="5" eb="6">
      <t>ラン</t>
    </rPh>
    <rPh sb="7" eb="9">
      <t>カクチョウ</t>
    </rPh>
    <rPh sb="10" eb="12">
      <t>ヒョウジ</t>
    </rPh>
    <rPh sb="12" eb="14">
      <t>ケイシキ</t>
    </rPh>
    <rPh sb="15" eb="17">
      <t>ヘンコウ</t>
    </rPh>
    <phoneticPr fontId="2"/>
  </si>
  <si>
    <t>Ⅱ以降のシートの表示形式変更</t>
    <rPh sb="1" eb="3">
      <t>イコウ</t>
    </rPh>
    <rPh sb="8" eb="10">
      <t>ヒョウジ</t>
    </rPh>
    <rPh sb="10" eb="12">
      <t>ケイシキ</t>
    </rPh>
    <rPh sb="12" eb="14">
      <t>ヘンコウ</t>
    </rPh>
    <phoneticPr fontId="2"/>
  </si>
  <si>
    <t>基本情報入力で取引銀行欄の入力可能</t>
    <rPh sb="0" eb="2">
      <t>キホン</t>
    </rPh>
    <rPh sb="2" eb="4">
      <t>ジョウホウ</t>
    </rPh>
    <rPh sb="4" eb="6">
      <t>ニュウリョク</t>
    </rPh>
    <rPh sb="7" eb="9">
      <t>トリヒキ</t>
    </rPh>
    <rPh sb="9" eb="11">
      <t>ギンコウ</t>
    </rPh>
    <rPh sb="11" eb="12">
      <t>ラン</t>
    </rPh>
    <rPh sb="13" eb="15">
      <t>ニュウリョク</t>
    </rPh>
    <rPh sb="15" eb="17">
      <t>カノウ</t>
    </rPh>
    <phoneticPr fontId="2"/>
  </si>
  <si>
    <t>基本情報</t>
    <rPh sb="0" eb="2">
      <t>キホン</t>
    </rPh>
    <rPh sb="2" eb="4">
      <t>ジョウホウ</t>
    </rPh>
    <phoneticPr fontId="2"/>
  </si>
  <si>
    <t>　のシートに自動で転記されます。</t>
    <rPh sb="6" eb="8">
      <t>ジドウ</t>
    </rPh>
    <rPh sb="9" eb="11">
      <t>テンキ</t>
    </rPh>
    <phoneticPr fontId="2"/>
  </si>
  <si>
    <t>　社印押印されていない請求書は、受付できませんのでご注意ください。</t>
    <rPh sb="1" eb="3">
      <t>シャイン</t>
    </rPh>
    <rPh sb="3" eb="5">
      <t>オウイン</t>
    </rPh>
    <rPh sb="11" eb="13">
      <t>セイキュウ</t>
    </rPh>
    <rPh sb="13" eb="14">
      <t>ショ</t>
    </rPh>
    <rPh sb="16" eb="18">
      <t>ウケツケ</t>
    </rPh>
    <rPh sb="26" eb="28">
      <t>チュウイ</t>
    </rPh>
    <phoneticPr fontId="2"/>
  </si>
  <si>
    <t>請求書の貴社名にゴム印を使用しますか？</t>
    <rPh sb="0" eb="3">
      <t>セイキュウショ</t>
    </rPh>
    <rPh sb="4" eb="6">
      <t>キシャ</t>
    </rPh>
    <rPh sb="6" eb="7">
      <t>メイ</t>
    </rPh>
    <rPh sb="10" eb="11">
      <t>イン</t>
    </rPh>
    <rPh sb="12" eb="14">
      <t>シヨウ</t>
    </rPh>
    <phoneticPr fontId="2"/>
  </si>
  <si>
    <t>本　支　店　名</t>
    <rPh sb="0" eb="1">
      <t>ホン</t>
    </rPh>
    <rPh sb="2" eb="3">
      <t>ササ</t>
    </rPh>
    <rPh sb="4" eb="5">
      <t>ミセ</t>
    </rPh>
    <rPh sb="6" eb="7">
      <t>メイ</t>
    </rPh>
    <phoneticPr fontId="2"/>
  </si>
  <si>
    <t>-</t>
    <phoneticPr fontId="2"/>
  </si>
  <si>
    <t>-</t>
    <phoneticPr fontId="2"/>
  </si>
  <si>
    <t>　貴社の請求内容に不都合が生じた場合は、お手数ですがシートの保護を解除して入力欄の修正を</t>
    <rPh sb="30" eb="32">
      <t>ホゴ</t>
    </rPh>
    <rPh sb="33" eb="35">
      <t>カイジョ</t>
    </rPh>
    <rPh sb="37" eb="39">
      <t>ニュウリョク</t>
    </rPh>
    <rPh sb="39" eb="40">
      <t>ラン</t>
    </rPh>
    <rPh sb="41" eb="43">
      <t>シュウセイ</t>
    </rPh>
    <phoneticPr fontId="2"/>
  </si>
  <si>
    <t>　お願いします。</t>
    <rPh sb="2" eb="3">
      <t>ネガ</t>
    </rPh>
    <phoneticPr fontId="2"/>
  </si>
  <si>
    <t>　又、「金額」欄には「数量」×「単価」の数字が自動で入力されるようになっておりますので、</t>
    <rPh sb="1" eb="2">
      <t>マタ</t>
    </rPh>
    <rPh sb="4" eb="6">
      <t>キンガク</t>
    </rPh>
    <rPh sb="7" eb="8">
      <t>ラン</t>
    </rPh>
    <rPh sb="11" eb="13">
      <t>スウリョウ</t>
    </rPh>
    <rPh sb="16" eb="18">
      <t>タンカ</t>
    </rPh>
    <rPh sb="20" eb="22">
      <t>スウジ</t>
    </rPh>
    <rPh sb="23" eb="25">
      <t>ジドウ</t>
    </rPh>
    <rPh sb="26" eb="28">
      <t>ニュウリョク</t>
    </rPh>
    <phoneticPr fontId="2"/>
  </si>
  <si>
    <t>コードをご存知でない場合には、お手数でも弊社各本支店管理部あてにお問い合わせください。</t>
    <phoneticPr fontId="2"/>
  </si>
  <si>
    <t>基本情報入力</t>
  </si>
  <si>
    <t>最初にお読みください</t>
  </si>
  <si>
    <t>入力前にお読みください</t>
    <rPh sb="0" eb="2">
      <t>ニュウリョク</t>
    </rPh>
    <rPh sb="2" eb="3">
      <t>マエ</t>
    </rPh>
    <rPh sb="5" eb="6">
      <t>ヨ</t>
    </rPh>
    <phoneticPr fontId="2"/>
  </si>
  <si>
    <t>基本情報の入力シートです。
請求書作成の前に入力してください。</t>
    <rPh sb="0" eb="2">
      <t>キホン</t>
    </rPh>
    <rPh sb="2" eb="4">
      <t>ジョウホウ</t>
    </rPh>
    <rPh sb="5" eb="7">
      <t>ニュウリョク</t>
    </rPh>
    <rPh sb="14" eb="16">
      <t>セイキュウ</t>
    </rPh>
    <rPh sb="16" eb="17">
      <t>ショ</t>
    </rPh>
    <rPh sb="17" eb="19">
      <t>サクセイ</t>
    </rPh>
    <rPh sb="20" eb="21">
      <t>マエ</t>
    </rPh>
    <rPh sb="22" eb="24">
      <t>ニュウリョク</t>
    </rPh>
    <phoneticPr fontId="2"/>
  </si>
  <si>
    <t>請求書入力用シートです。</t>
    <rPh sb="0" eb="2">
      <t>セイキュウ</t>
    </rPh>
    <rPh sb="2" eb="3">
      <t>ショ</t>
    </rPh>
    <rPh sb="3" eb="5">
      <t>ニュウリョク</t>
    </rPh>
    <rPh sb="5" eb="6">
      <t>ヨウ</t>
    </rPh>
    <phoneticPr fontId="2"/>
  </si>
  <si>
    <t>目次へ戻る</t>
  </si>
  <si>
    <t>請求書（一般・物品　Ⅱ-1）</t>
  </si>
  <si>
    <t>請求書（一般・物品　Ⅰ）</t>
  </si>
  <si>
    <t>請求書（一般・物品　Ⅱ-2）</t>
  </si>
  <si>
    <t>　　提出していただく際、請求書をホチキス止めされないようご協力お願いします。</t>
    <rPh sb="2" eb="4">
      <t>テイシュツ</t>
    </rPh>
    <rPh sb="10" eb="11">
      <t>サイ</t>
    </rPh>
    <rPh sb="12" eb="15">
      <t>セイキュウショ</t>
    </rPh>
    <rPh sb="20" eb="21">
      <t>ト</t>
    </rPh>
    <rPh sb="29" eb="31">
      <t>キョウリョク</t>
    </rPh>
    <rPh sb="32" eb="33">
      <t>ネガ</t>
    </rPh>
    <phoneticPr fontId="2"/>
  </si>
  <si>
    <t>　「品名又は摘要」欄が不足した場合のみお使いください。</t>
    <rPh sb="15" eb="17">
      <t>バアイ</t>
    </rPh>
    <rPh sb="20" eb="21">
      <t>ツカ</t>
    </rPh>
    <phoneticPr fontId="2"/>
  </si>
  <si>
    <t>取引先コードをご入力済みであり、振込口座等に変更がなければ下記欄は入力不要です。</t>
    <rPh sb="0" eb="2">
      <t>トリヒキ</t>
    </rPh>
    <rPh sb="2" eb="3">
      <t>サキ</t>
    </rPh>
    <rPh sb="8" eb="10">
      <t>ニュウリョク</t>
    </rPh>
    <rPh sb="10" eb="11">
      <t>ズ</t>
    </rPh>
    <rPh sb="16" eb="18">
      <t>フリコミ</t>
    </rPh>
    <rPh sb="18" eb="20">
      <t>コウザ</t>
    </rPh>
    <rPh sb="20" eb="21">
      <t>トウ</t>
    </rPh>
    <rPh sb="22" eb="24">
      <t>ヘンコウ</t>
    </rPh>
    <rPh sb="29" eb="31">
      <t>カキ</t>
    </rPh>
    <rPh sb="31" eb="32">
      <t>ラン</t>
    </rPh>
    <rPh sb="33" eb="35">
      <t>ニュウリョク</t>
    </rPh>
    <rPh sb="35" eb="37">
      <t>フヨウ</t>
    </rPh>
    <phoneticPr fontId="2"/>
  </si>
  <si>
    <t>取引先コードをご存知でない場合や、振込口座に変更があった場合は下記欄に必ずご入力ください。</t>
    <rPh sb="0" eb="2">
      <t>トリヒキ</t>
    </rPh>
    <rPh sb="2" eb="3">
      <t>サキ</t>
    </rPh>
    <rPh sb="8" eb="10">
      <t>ゾンジ</t>
    </rPh>
    <rPh sb="13" eb="15">
      <t>バアイ</t>
    </rPh>
    <rPh sb="17" eb="19">
      <t>フリコ</t>
    </rPh>
    <rPh sb="19" eb="21">
      <t>コウザ</t>
    </rPh>
    <rPh sb="22" eb="24">
      <t>ヘンコウ</t>
    </rPh>
    <rPh sb="28" eb="30">
      <t>バアイ</t>
    </rPh>
    <rPh sb="31" eb="33">
      <t>カキ</t>
    </rPh>
    <rPh sb="33" eb="34">
      <t>ラン</t>
    </rPh>
    <rPh sb="35" eb="36">
      <t>カナラ</t>
    </rPh>
    <rPh sb="38" eb="40">
      <t>ニュウリョク</t>
    </rPh>
    <phoneticPr fontId="2"/>
  </si>
  <si>
    <t>貴社ゴム印を使用される場合、下記欄は入力不要です。</t>
    <rPh sb="0" eb="2">
      <t>キシャ</t>
    </rPh>
    <rPh sb="4" eb="5">
      <t>イン</t>
    </rPh>
    <rPh sb="6" eb="8">
      <t>シヨウ</t>
    </rPh>
    <rPh sb="11" eb="13">
      <t>バアイ</t>
    </rPh>
    <rPh sb="14" eb="16">
      <t>カキ</t>
    </rPh>
    <rPh sb="16" eb="17">
      <t>ラン</t>
    </rPh>
    <rPh sb="18" eb="20">
      <t>ニュウリョク</t>
    </rPh>
    <rPh sb="20" eb="22">
      <t>フヨウ</t>
    </rPh>
    <phoneticPr fontId="2"/>
  </si>
  <si>
    <t>請求書（一般Ⅰ）で明細が不足する
場合にお使いください。</t>
    <rPh sb="0" eb="2">
      <t>セイキュウ</t>
    </rPh>
    <rPh sb="2" eb="3">
      <t>ショ</t>
    </rPh>
    <rPh sb="4" eb="6">
      <t>イッパン</t>
    </rPh>
    <rPh sb="9" eb="11">
      <t>メイサイ</t>
    </rPh>
    <rPh sb="12" eb="14">
      <t>フソク</t>
    </rPh>
    <rPh sb="17" eb="19">
      <t>バアイ</t>
    </rPh>
    <rPh sb="21" eb="22">
      <t>ツカ</t>
    </rPh>
    <phoneticPr fontId="2"/>
  </si>
  <si>
    <t>請求書（一般Ⅱ-１）で明細が不足する
場合にお使いください。</t>
    <rPh sb="0" eb="2">
      <t>セイキュウ</t>
    </rPh>
    <rPh sb="2" eb="3">
      <t>ショ</t>
    </rPh>
    <rPh sb="4" eb="6">
      <t>イッパン</t>
    </rPh>
    <rPh sb="11" eb="13">
      <t>メイサイ</t>
    </rPh>
    <rPh sb="14" eb="16">
      <t>フソク</t>
    </rPh>
    <rPh sb="19" eb="21">
      <t>バアイ</t>
    </rPh>
    <rPh sb="23" eb="24">
      <t>ツカ</t>
    </rPh>
    <phoneticPr fontId="2"/>
  </si>
  <si>
    <t>　　ワークシート「請求書（一般・物品Ⅱ）」は、ワークシート「請求書（一般・物品Ⅰ）」の</t>
    <rPh sb="9" eb="11">
      <t>セイキュウ</t>
    </rPh>
    <rPh sb="11" eb="12">
      <t>ショ</t>
    </rPh>
    <rPh sb="13" eb="15">
      <t>イッパン</t>
    </rPh>
    <rPh sb="16" eb="18">
      <t>ブッピン</t>
    </rPh>
    <rPh sb="37" eb="39">
      <t>ブッピン</t>
    </rPh>
    <phoneticPr fontId="2"/>
  </si>
  <si>
    <t>　一枚目で内訳欄が足りない場合は、ワークシート「請求書（一般・物品Ⅱ）」をお使いください。</t>
    <rPh sb="1" eb="4">
      <t>イチマイメ</t>
    </rPh>
    <rPh sb="5" eb="7">
      <t>ウチワケ</t>
    </rPh>
    <rPh sb="7" eb="8">
      <t>ラン</t>
    </rPh>
    <rPh sb="9" eb="10">
      <t>タ</t>
    </rPh>
    <rPh sb="13" eb="15">
      <t>バアイ</t>
    </rPh>
    <rPh sb="24" eb="26">
      <t>セイキュウ</t>
    </rPh>
    <rPh sb="26" eb="27">
      <t>ショ</t>
    </rPh>
    <rPh sb="28" eb="30">
      <t>イッパン</t>
    </rPh>
    <rPh sb="31" eb="33">
      <t>ブッピン</t>
    </rPh>
    <rPh sb="38" eb="39">
      <t>ツカ</t>
    </rPh>
    <phoneticPr fontId="2"/>
  </si>
  <si>
    <t>①.「基本情報入力」・・・　　　　　　　貴社名等基本的な情報の入力を行うシートです。
  　　　　　　　　　　　　　　                         　　</t>
    <rPh sb="3" eb="5">
      <t>キホン</t>
    </rPh>
    <rPh sb="5" eb="7">
      <t>ジョウホウ</t>
    </rPh>
    <rPh sb="7" eb="9">
      <t>ニュウリョク</t>
    </rPh>
    <rPh sb="20" eb="22">
      <t>キシャ</t>
    </rPh>
    <rPh sb="22" eb="23">
      <t>メイ</t>
    </rPh>
    <rPh sb="23" eb="24">
      <t>ナド</t>
    </rPh>
    <rPh sb="24" eb="27">
      <t>キホンテキ</t>
    </rPh>
    <rPh sb="28" eb="30">
      <t>ジョウホウ</t>
    </rPh>
    <rPh sb="31" eb="33">
      <t>ニュウリョク</t>
    </rPh>
    <rPh sb="34" eb="35">
      <t>オコナ</t>
    </rPh>
    <phoneticPr fontId="2"/>
  </si>
  <si>
    <t>しない</t>
  </si>
  <si>
    <t>代表取締役　○○　○○</t>
    <rPh sb="0" eb="2">
      <t>ダイヒョウ</t>
    </rPh>
    <rPh sb="2" eb="5">
      <t>トリシマリヤク</t>
    </rPh>
    <phoneticPr fontId="2"/>
  </si>
  <si>
    <t>○○銀行</t>
    <rPh sb="2" eb="4">
      <t>ギンコウ</t>
    </rPh>
    <phoneticPr fontId="2"/>
  </si>
  <si>
    <t>○○支店</t>
    <rPh sb="2" eb="4">
      <t>シテン</t>
    </rPh>
    <phoneticPr fontId="2"/>
  </si>
  <si>
    <t>普通</t>
  </si>
  <si>
    <t>012</t>
    <phoneticPr fontId="2"/>
  </si>
  <si>
    <t>コードをご存知でない場合には、お手数でも弊社各本支店管理部あてにお問い合わせください。</t>
    <phoneticPr fontId="2"/>
  </si>
  <si>
    <t>物品A</t>
    <rPh sb="0" eb="2">
      <t>ブッピン</t>
    </rPh>
    <phoneticPr fontId="2"/>
  </si>
  <si>
    <t>式</t>
    <rPh sb="0" eb="1">
      <t>シキ</t>
    </rPh>
    <phoneticPr fontId="2"/>
  </si>
  <si>
    <t>物品B</t>
    <rPh sb="0" eb="2">
      <t>ブッピン</t>
    </rPh>
    <phoneticPr fontId="2"/>
  </si>
  <si>
    <t>物品C</t>
    <rPh sb="0" eb="2">
      <t>ブッピン</t>
    </rPh>
    <phoneticPr fontId="2"/>
  </si>
  <si>
    <t>個</t>
    <rPh sb="0" eb="1">
      <t>コ</t>
    </rPh>
    <phoneticPr fontId="2"/>
  </si>
  <si>
    <t>物品D</t>
    <rPh sb="0" eb="2">
      <t>ブッピン</t>
    </rPh>
    <phoneticPr fontId="2"/>
  </si>
  <si>
    <t>物品E</t>
    <rPh sb="0" eb="2">
      <t>ブッピン</t>
    </rPh>
    <phoneticPr fontId="2"/>
  </si>
  <si>
    <t>物品F</t>
    <rPh sb="0" eb="2">
      <t>ブッピン</t>
    </rPh>
    <phoneticPr fontId="2"/>
  </si>
  <si>
    <t>物品G</t>
    <rPh sb="0" eb="2">
      <t>ブッピン</t>
    </rPh>
    <phoneticPr fontId="2"/>
  </si>
  <si>
    <t>物品</t>
    <rPh sb="0" eb="2">
      <t>ブッピン</t>
    </rPh>
    <phoneticPr fontId="2"/>
  </si>
  <si>
    <t>値引き</t>
    <rPh sb="0" eb="2">
      <t>ネビ</t>
    </rPh>
    <phoneticPr fontId="2"/>
  </si>
  <si>
    <t>基本情報入力シートの入力例です。
作成前にお読みください。</t>
    <rPh sb="0" eb="2">
      <t>キホン</t>
    </rPh>
    <rPh sb="2" eb="4">
      <t>ジョウホウ</t>
    </rPh>
    <rPh sb="4" eb="6">
      <t>ニュウリョク</t>
    </rPh>
    <rPh sb="10" eb="12">
      <t>ニュウリョク</t>
    </rPh>
    <rPh sb="12" eb="13">
      <t>レイ</t>
    </rPh>
    <rPh sb="17" eb="19">
      <t>サクセイ</t>
    </rPh>
    <rPh sb="19" eb="20">
      <t>マエ</t>
    </rPh>
    <rPh sb="22" eb="23">
      <t>ヨ</t>
    </rPh>
    <phoneticPr fontId="2"/>
  </si>
  <si>
    <t>入力例＿請求書（一般・物品　Ⅰ）</t>
  </si>
  <si>
    <t>請求書（一般・物品　Ⅰ）の入力例です。
作成前にお読みください。</t>
    <rPh sb="0" eb="2">
      <t>セイキュウ</t>
    </rPh>
    <rPh sb="2" eb="3">
      <t>ショ</t>
    </rPh>
    <rPh sb="4" eb="6">
      <t>イッパン</t>
    </rPh>
    <rPh sb="7" eb="9">
      <t>ブッピン</t>
    </rPh>
    <rPh sb="13" eb="15">
      <t>ニュウリョク</t>
    </rPh>
    <rPh sb="15" eb="16">
      <t>レイ</t>
    </rPh>
    <rPh sb="20" eb="22">
      <t>サクセイ</t>
    </rPh>
    <rPh sb="22" eb="23">
      <t>マエ</t>
    </rPh>
    <rPh sb="25" eb="26">
      <t>ヨ</t>
    </rPh>
    <phoneticPr fontId="2"/>
  </si>
  <si>
    <t>入力例＿請求書（一般・物品　Ⅱ-1）</t>
  </si>
  <si>
    <t>請求書（一般・物品　Ⅱ）の入力例です。
作成前にお読みください。</t>
    <rPh sb="0" eb="2">
      <t>セイキュウ</t>
    </rPh>
    <rPh sb="2" eb="3">
      <t>ショ</t>
    </rPh>
    <rPh sb="4" eb="6">
      <t>イッパン</t>
    </rPh>
    <rPh sb="7" eb="9">
      <t>ブッピン</t>
    </rPh>
    <rPh sb="13" eb="15">
      <t>ニュウリョク</t>
    </rPh>
    <rPh sb="15" eb="16">
      <t>レイ</t>
    </rPh>
    <rPh sb="20" eb="22">
      <t>サクセイ</t>
    </rPh>
    <rPh sb="22" eb="23">
      <t>マエ</t>
    </rPh>
    <rPh sb="25" eb="26">
      <t>ヨ</t>
    </rPh>
    <phoneticPr fontId="2"/>
  </si>
  <si>
    <t>入力例　基本情報入力</t>
  </si>
  <si>
    <t>　している重要なコードですので、入力漏れのないようご協力お願いします。</t>
    <rPh sb="5" eb="7">
      <t>ジュウヨウ</t>
    </rPh>
    <rPh sb="16" eb="18">
      <t>ニュウリョク</t>
    </rPh>
    <rPh sb="18" eb="19">
      <t>モ</t>
    </rPh>
    <rPh sb="26" eb="28">
      <t>キョウリョク</t>
    </rPh>
    <rPh sb="29" eb="30">
      <t>ネガ</t>
    </rPh>
    <phoneticPr fontId="2"/>
  </si>
  <si>
    <t>～　一　般　・ 物　品　請　求　書　～</t>
    <rPh sb="2" eb="3">
      <t>イチ</t>
    </rPh>
    <rPh sb="4" eb="5">
      <t>バン</t>
    </rPh>
    <rPh sb="8" eb="9">
      <t>モノ</t>
    </rPh>
    <rPh sb="10" eb="11">
      <t>シナ</t>
    </rPh>
    <rPh sb="12" eb="13">
      <t>ショウ</t>
    </rPh>
    <rPh sb="14" eb="15">
      <t>モトム</t>
    </rPh>
    <rPh sb="16" eb="17">
      <t>ショ</t>
    </rPh>
    <phoneticPr fontId="2"/>
  </si>
  <si>
    <t>弊社指定請求書（Excel版）に関して</t>
    <rPh sb="0" eb="2">
      <t>ヘイシャ</t>
    </rPh>
    <rPh sb="2" eb="4">
      <t>シテイ</t>
    </rPh>
    <rPh sb="4" eb="6">
      <t>セイキュウ</t>
    </rPh>
    <rPh sb="6" eb="7">
      <t>ショ</t>
    </rPh>
    <rPh sb="13" eb="14">
      <t>バン</t>
    </rPh>
    <rPh sb="16" eb="17">
      <t>カン</t>
    </rPh>
    <phoneticPr fontId="2"/>
  </si>
  <si>
    <t>③.「請求書（一般・物品Ⅱ）」・・・　　様式（一般・物品Ⅰ）の「品名又は摘要」欄で不足する</t>
    <rPh sb="3" eb="5">
      <t>セイキュウ</t>
    </rPh>
    <rPh sb="5" eb="6">
      <t>ショ</t>
    </rPh>
    <rPh sb="7" eb="9">
      <t>イッパン</t>
    </rPh>
    <rPh sb="10" eb="12">
      <t>ブッピン</t>
    </rPh>
    <rPh sb="20" eb="22">
      <t>ヨウシキ</t>
    </rPh>
    <rPh sb="23" eb="25">
      <t>イッパン</t>
    </rPh>
    <rPh sb="26" eb="28">
      <t>ブッピン</t>
    </rPh>
    <rPh sb="32" eb="34">
      <t>ヒンメイ</t>
    </rPh>
    <rPh sb="34" eb="35">
      <t>マタ</t>
    </rPh>
    <rPh sb="36" eb="38">
      <t>テキヨウ</t>
    </rPh>
    <rPh sb="39" eb="40">
      <t>ラン</t>
    </rPh>
    <rPh sb="41" eb="43">
      <t>フソク</t>
    </rPh>
    <phoneticPr fontId="2"/>
  </si>
  <si>
    <t>　　　　　　　　　　　　　　　　 　　　場合にお使いください。</t>
    <rPh sb="20" eb="22">
      <t>バアイ</t>
    </rPh>
    <rPh sb="24" eb="25">
      <t>ツカ</t>
    </rPh>
    <phoneticPr fontId="2"/>
  </si>
  <si>
    <t>五十嵐建設工業株式会社　総務部</t>
    <rPh sb="0" eb="3">
      <t>イカラシ</t>
    </rPh>
    <rPh sb="3" eb="5">
      <t>ケンセツ</t>
    </rPh>
    <rPh sb="5" eb="7">
      <t>コウギョウ</t>
    </rPh>
    <rPh sb="7" eb="9">
      <t>カブシキ</t>
    </rPh>
    <rPh sb="9" eb="11">
      <t>カイシャ</t>
    </rPh>
    <rPh sb="12" eb="15">
      <t>ソウムブ</t>
    </rPh>
    <phoneticPr fontId="2"/>
  </si>
  <si>
    <t>　　ワークシート「請求書（一般・物品Ⅰ,Ⅱ）」は、上から「①請求者控、②～③弊社提出分」</t>
    <rPh sb="9" eb="11">
      <t>セイキュウ</t>
    </rPh>
    <rPh sb="11" eb="12">
      <t>ショ</t>
    </rPh>
    <rPh sb="13" eb="15">
      <t>イッパン</t>
    </rPh>
    <rPh sb="16" eb="18">
      <t>ブッピン</t>
    </rPh>
    <rPh sb="25" eb="26">
      <t>ウエ</t>
    </rPh>
    <rPh sb="30" eb="33">
      <t>セイキュウシャ</t>
    </rPh>
    <rPh sb="33" eb="34">
      <t>ヒカエ</t>
    </rPh>
    <rPh sb="38" eb="40">
      <t>ヘイシャ</t>
    </rPh>
    <rPh sb="40" eb="42">
      <t>テイシュツ</t>
    </rPh>
    <rPh sb="42" eb="43">
      <t>ブン</t>
    </rPh>
    <phoneticPr fontId="2"/>
  </si>
  <si>
    <t>　の３ページで構成されております。①の「請求者控」に必要事項を入力していただくと、②～③</t>
    <rPh sb="7" eb="9">
      <t>コウセイ</t>
    </rPh>
    <rPh sb="20" eb="23">
      <t>セイキュウシャ</t>
    </rPh>
    <rPh sb="23" eb="24">
      <t>ヒカエ</t>
    </rPh>
    <rPh sb="26" eb="28">
      <t>ヒツヨウ</t>
    </rPh>
    <rPh sb="28" eb="30">
      <t>ジコウ</t>
    </rPh>
    <rPh sb="31" eb="33">
      <t>ニュウリョク</t>
    </rPh>
    <phoneticPr fontId="2"/>
  </si>
  <si>
    <t>　　また、印刷はカラー印刷にてお願いします。</t>
    <rPh sb="11" eb="13">
      <t>インサツ</t>
    </rPh>
    <rPh sb="16" eb="17">
      <t>ネガ</t>
    </rPh>
    <phoneticPr fontId="2"/>
  </si>
  <si>
    <t>　※弊社提出用紙には、2枚目3枚目の②③の請求書に必ず社印押印をお願いします。</t>
    <rPh sb="2" eb="4">
      <t>ヘイシャ</t>
    </rPh>
    <rPh sb="4" eb="6">
      <t>テイシュツ</t>
    </rPh>
    <rPh sb="6" eb="8">
      <t>ヨウシ</t>
    </rPh>
    <rPh sb="12" eb="14">
      <t>マイメ</t>
    </rPh>
    <rPh sb="15" eb="17">
      <t>マイメ</t>
    </rPh>
    <rPh sb="21" eb="23">
      <t>セイキュウ</t>
    </rPh>
    <rPh sb="23" eb="24">
      <t>ショ</t>
    </rPh>
    <rPh sb="25" eb="26">
      <t>カナラ</t>
    </rPh>
    <rPh sb="27" eb="29">
      <t>シャイン</t>
    </rPh>
    <rPh sb="29" eb="31">
      <t>オウイン</t>
    </rPh>
    <rPh sb="33" eb="34">
      <t>ネガ</t>
    </rPh>
    <phoneticPr fontId="2"/>
  </si>
  <si>
    <t>①請求者控　</t>
    <rPh sb="1" eb="4">
      <t>セイキュウシャ</t>
    </rPh>
    <rPh sb="4" eb="5">
      <t>ヒカ</t>
    </rPh>
    <phoneticPr fontId="2"/>
  </si>
  <si>
    <t>（</t>
    <phoneticPr fontId="2"/>
  </si>
  <si>
    <t>）</t>
    <phoneticPr fontId="2"/>
  </si>
  <si>
    <t>工事コード</t>
    <rPh sb="0" eb="2">
      <t>コウジ</t>
    </rPh>
    <phoneticPr fontId="2"/>
  </si>
  <si>
    <t>（消費税含む）</t>
    <rPh sb="1" eb="4">
      <t>ショウヒゼイ</t>
    </rPh>
    <rPh sb="4" eb="5">
      <t>フク</t>
    </rPh>
    <phoneticPr fontId="2"/>
  </si>
  <si>
    <t>請求書№</t>
    <rPh sb="0" eb="3">
      <t>セイキュウショ</t>
    </rPh>
    <phoneticPr fontId="2"/>
  </si>
  <si>
    <t>担当者</t>
    <rPh sb="0" eb="3">
      <t>タントウシャ</t>
    </rPh>
    <phoneticPr fontId="2"/>
  </si>
  <si>
    <t>所属長</t>
    <rPh sb="0" eb="3">
      <t>ショゾクチョウ</t>
    </rPh>
    <phoneticPr fontId="2"/>
  </si>
  <si>
    <t>社長</t>
    <rPh sb="0" eb="2">
      <t>シャチョウ</t>
    </rPh>
    <phoneticPr fontId="2"/>
  </si>
  <si>
    <t>現金</t>
    <rPh sb="0" eb="2">
      <t>ゲンキン</t>
    </rPh>
    <phoneticPr fontId="2"/>
  </si>
  <si>
    <t>手形</t>
    <rPh sb="0" eb="2">
      <t>テガタ</t>
    </rPh>
    <phoneticPr fontId="2"/>
  </si>
  <si>
    <t>サイト</t>
    <phoneticPr fontId="2"/>
  </si>
  <si>
    <t>日</t>
    <rPh sb="0" eb="1">
      <t>ヒ</t>
    </rPh>
    <phoneticPr fontId="2"/>
  </si>
  <si>
    <t>その他</t>
    <rPh sb="2" eb="3">
      <t>タ</t>
    </rPh>
    <phoneticPr fontId="2"/>
  </si>
  <si>
    <t>②現場控え</t>
    <rPh sb="1" eb="3">
      <t>ゲンバ</t>
    </rPh>
    <rPh sb="3" eb="4">
      <t>ヒカ</t>
    </rPh>
    <phoneticPr fontId="2"/>
  </si>
  <si>
    <t>得意先コード</t>
    <rPh sb="0" eb="2">
      <t>トクイ</t>
    </rPh>
    <rPh sb="2" eb="3">
      <t>サキ</t>
    </rPh>
    <phoneticPr fontId="2"/>
  </si>
  <si>
    <t>③現場→担当部→社長→総務部保管</t>
    <rPh sb="1" eb="3">
      <t>ゲンバ</t>
    </rPh>
    <rPh sb="4" eb="7">
      <t>タントウブ</t>
    </rPh>
    <rPh sb="8" eb="10">
      <t>シャチョウ</t>
    </rPh>
    <rPh sb="11" eb="13">
      <t>ソウム</t>
    </rPh>
    <rPh sb="13" eb="14">
      <t>ブ</t>
    </rPh>
    <rPh sb="14" eb="16">
      <t>ホカン</t>
    </rPh>
    <phoneticPr fontId="2"/>
  </si>
  <si>
    <t>（仮称）○○ビル新築工事</t>
    <rPh sb="1" eb="3">
      <t>カショウ</t>
    </rPh>
    <rPh sb="8" eb="10">
      <t>シンチク</t>
    </rPh>
    <rPh sb="10" eb="12">
      <t>コウジ</t>
    </rPh>
    <phoneticPr fontId="2"/>
  </si>
  <si>
    <t>　ので、入力漏れのないようご協力をお願いします。</t>
    <rPh sb="4" eb="6">
      <t>ニュウリョク</t>
    </rPh>
    <rPh sb="6" eb="7">
      <t>モ</t>
    </rPh>
    <rPh sb="14" eb="16">
      <t>キョウリョク</t>
    </rPh>
    <rPh sb="18" eb="19">
      <t>ネガ</t>
    </rPh>
    <phoneticPr fontId="2"/>
  </si>
  <si>
    <r>
      <t>請　求　書</t>
    </r>
    <r>
      <rPr>
        <sz val="10"/>
        <rFont val="HG丸ｺﾞｼｯｸM-PRO"/>
        <family val="3"/>
        <charset val="128"/>
      </rPr>
      <t>（一般・物品　Ⅰ）</t>
    </r>
    <rPh sb="0" eb="1">
      <t>ショウ</t>
    </rPh>
    <rPh sb="2" eb="3">
      <t>モトム</t>
    </rPh>
    <rPh sb="4" eb="5">
      <t>ショ</t>
    </rPh>
    <rPh sb="6" eb="8">
      <t>イッパン</t>
    </rPh>
    <rPh sb="9" eb="11">
      <t>ブッピン</t>
    </rPh>
    <phoneticPr fontId="2"/>
  </si>
  <si>
    <t>〒</t>
    <phoneticPr fontId="2"/>
  </si>
  <si>
    <t>－</t>
    <phoneticPr fontId="2"/>
  </si>
  <si>
    <t>－</t>
    <phoneticPr fontId="2"/>
  </si>
  <si>
    <t>請求年月日</t>
    <phoneticPr fontId="2"/>
  </si>
  <si>
    <t>今回請求額</t>
    <phoneticPr fontId="2"/>
  </si>
  <si>
    <t>㊞</t>
    <phoneticPr fontId="2"/>
  </si>
  <si>
    <t>請求年月日</t>
    <phoneticPr fontId="2"/>
  </si>
  <si>
    <r>
      <t>五十嵐建設工業</t>
    </r>
    <r>
      <rPr>
        <u val="singleAccounting"/>
        <sz val="10"/>
        <rFont val="HG丸ｺﾞｼｯｸM-PRO"/>
        <family val="3"/>
        <charset val="128"/>
      </rPr>
      <t>株式会社　御中</t>
    </r>
    <rPh sb="0" eb="3">
      <t>イカラシ</t>
    </rPh>
    <rPh sb="3" eb="5">
      <t>ケンセツ</t>
    </rPh>
    <rPh sb="5" eb="7">
      <t>コウギョウ</t>
    </rPh>
    <rPh sb="7" eb="9">
      <t>カブシキ</t>
    </rPh>
    <rPh sb="9" eb="11">
      <t>カイシャ</t>
    </rPh>
    <rPh sb="12" eb="14">
      <t>オンチュウ</t>
    </rPh>
    <phoneticPr fontId="2"/>
  </si>
  <si>
    <t>３．書ききれない場合は様式(一般-Ⅱ)を併用して下さい。(一般-Ⅱ)は請求者印は不要ですが、請求者名と</t>
    <rPh sb="2" eb="3">
      <t>カ</t>
    </rPh>
    <rPh sb="8" eb="10">
      <t>バアイ</t>
    </rPh>
    <rPh sb="11" eb="13">
      <t>ヨウシキ</t>
    </rPh>
    <rPh sb="14" eb="16">
      <t>イッパン</t>
    </rPh>
    <rPh sb="20" eb="22">
      <t>ヘイヨウ</t>
    </rPh>
    <rPh sb="24" eb="25">
      <t>クダ</t>
    </rPh>
    <rPh sb="29" eb="31">
      <t>イッパン</t>
    </rPh>
    <rPh sb="35" eb="37">
      <t>セイキュウ</t>
    </rPh>
    <rPh sb="37" eb="38">
      <t>シャ</t>
    </rPh>
    <rPh sb="38" eb="39">
      <t>イン</t>
    </rPh>
    <rPh sb="40" eb="42">
      <t>フヨウ</t>
    </rPh>
    <rPh sb="46" eb="48">
      <t>セイキュウ</t>
    </rPh>
    <rPh sb="48" eb="49">
      <t>シャ</t>
    </rPh>
    <rPh sb="49" eb="50">
      <t>メイ</t>
    </rPh>
    <phoneticPr fontId="2"/>
  </si>
  <si>
    <t>取引先コードを必ず記入願います。</t>
  </si>
  <si>
    <r>
      <t>請　求　書</t>
    </r>
    <r>
      <rPr>
        <sz val="10"/>
        <rFont val="HG丸ｺﾞｼｯｸM-PRO"/>
        <family val="3"/>
        <charset val="128"/>
      </rPr>
      <t>（一般・物品　Ⅱ-1）</t>
    </r>
    <rPh sb="0" eb="1">
      <t>ショウ</t>
    </rPh>
    <rPh sb="2" eb="3">
      <t>モトム</t>
    </rPh>
    <rPh sb="4" eb="5">
      <t>ショ</t>
    </rPh>
    <rPh sb="6" eb="8">
      <t>イッパン</t>
    </rPh>
    <rPh sb="9" eb="11">
      <t>ブッピン</t>
    </rPh>
    <phoneticPr fontId="2"/>
  </si>
  <si>
    <r>
      <t>請　求　書</t>
    </r>
    <r>
      <rPr>
        <sz val="10"/>
        <rFont val="HG丸ｺﾞｼｯｸM-PRO"/>
        <family val="3"/>
        <charset val="128"/>
      </rPr>
      <t>（一般・物品　Ⅱ-2）</t>
    </r>
    <rPh sb="0" eb="1">
      <t>ショウ</t>
    </rPh>
    <rPh sb="2" eb="3">
      <t>モトム</t>
    </rPh>
    <rPh sb="4" eb="5">
      <t>ショ</t>
    </rPh>
    <rPh sb="6" eb="8">
      <t>イッパン</t>
    </rPh>
    <rPh sb="9" eb="11">
      <t>ブッピン</t>
    </rPh>
    <phoneticPr fontId="2"/>
  </si>
  <si>
    <t>※　その他不明の点は現場担当者までお問い合わせ下さい。　　　　　　　　　　</t>
    <rPh sb="4" eb="5">
      <t>タ</t>
    </rPh>
    <rPh sb="5" eb="7">
      <t>フメイ</t>
    </rPh>
    <rPh sb="8" eb="9">
      <t>テン</t>
    </rPh>
    <rPh sb="10" eb="12">
      <t>ゲンバ</t>
    </rPh>
    <rPh sb="12" eb="15">
      <t>タントウシャ</t>
    </rPh>
    <rPh sb="18" eb="19">
      <t>ト</t>
    </rPh>
    <rPh sb="20" eb="21">
      <t>ア</t>
    </rPh>
    <rPh sb="23" eb="24">
      <t>クダ</t>
    </rPh>
    <phoneticPr fontId="2"/>
  </si>
  <si>
    <t>支　　払　　条　　件　（消費税含む）</t>
    <rPh sb="0" eb="1">
      <t>ササ</t>
    </rPh>
    <rPh sb="3" eb="4">
      <t>バライ</t>
    </rPh>
    <rPh sb="6" eb="7">
      <t>ジョウ</t>
    </rPh>
    <rPh sb="9" eb="10">
      <t>ケン</t>
    </rPh>
    <rPh sb="12" eb="15">
      <t>ショウヒゼイ</t>
    </rPh>
    <rPh sb="15" eb="16">
      <t>フク</t>
    </rPh>
    <phoneticPr fontId="2"/>
  </si>
  <si>
    <t>　　ワークシート「請求書」の工事コードは、現場を管理する上で重要なコードです</t>
    <rPh sb="9" eb="12">
      <t>セイキュウショ</t>
    </rPh>
    <rPh sb="14" eb="16">
      <t>コウジ</t>
    </rPh>
    <rPh sb="21" eb="23">
      <t>ゲンバ</t>
    </rPh>
    <rPh sb="24" eb="26">
      <t>カンリ</t>
    </rPh>
    <rPh sb="28" eb="29">
      <t>ウエ</t>
    </rPh>
    <rPh sb="30" eb="32">
      <t>ジュウヨウ</t>
    </rPh>
    <phoneticPr fontId="2"/>
  </si>
  <si>
    <t>　　　　　　　　　　　　　　　　　　　 請求にお使いください。　　</t>
    <phoneticPr fontId="2"/>
  </si>
  <si>
    <t>②.「請求書（一般・物品Ⅰ）」・・・　　請負工事以外の物品納入（鉄筋・生コン等）・単価契約（労務等）の　　　</t>
    <rPh sb="3" eb="5">
      <t>セイキュウ</t>
    </rPh>
    <rPh sb="5" eb="6">
      <t>ショ</t>
    </rPh>
    <rPh sb="7" eb="9">
      <t>イッパン</t>
    </rPh>
    <rPh sb="10" eb="12">
      <t>ブッピン</t>
    </rPh>
    <rPh sb="20" eb="22">
      <t>ウケオイ</t>
    </rPh>
    <rPh sb="22" eb="24">
      <t>コウジ</t>
    </rPh>
    <rPh sb="24" eb="26">
      <t>イガイ</t>
    </rPh>
    <rPh sb="27" eb="29">
      <t>ブッピン</t>
    </rPh>
    <rPh sb="29" eb="31">
      <t>ノウニュウ</t>
    </rPh>
    <rPh sb="32" eb="34">
      <t>テッキン</t>
    </rPh>
    <rPh sb="35" eb="36">
      <t>ナマ</t>
    </rPh>
    <rPh sb="38" eb="39">
      <t>トウ</t>
    </rPh>
    <rPh sb="41" eb="43">
      <t>タンカ</t>
    </rPh>
    <rPh sb="43" eb="45">
      <t>ケイヤク</t>
    </rPh>
    <rPh sb="46" eb="48">
      <t>ロウム</t>
    </rPh>
    <rPh sb="48" eb="49">
      <t>トウ</t>
    </rPh>
    <phoneticPr fontId="2"/>
  </si>
  <si>
    <t>科目</t>
    <rPh sb="0" eb="2">
      <t>カモク</t>
    </rPh>
    <phoneticPr fontId="2"/>
  </si>
  <si>
    <t>工種</t>
    <rPh sb="0" eb="2">
      <t>コウシュ</t>
    </rPh>
    <phoneticPr fontId="2"/>
  </si>
  <si>
    <t>月日</t>
    <rPh sb="0" eb="2">
      <t>ツキヒ</t>
    </rPh>
    <phoneticPr fontId="2"/>
  </si>
  <si>
    <t>品 名 又 は 摘 要</t>
    <phoneticPr fontId="2"/>
  </si>
  <si>
    <t>備考</t>
    <rPh sb="0" eb="2">
      <t>ビコウ</t>
    </rPh>
    <phoneticPr fontId="2"/>
  </si>
  <si>
    <t>（消費税抜き）　　　　　　　計</t>
    <rPh sb="1" eb="4">
      <t>ショウヒゼイ</t>
    </rPh>
    <rPh sb="4" eb="5">
      <t>ヌ</t>
    </rPh>
    <rPh sb="14" eb="15">
      <t>ケイ</t>
    </rPh>
    <phoneticPr fontId="2"/>
  </si>
  <si>
    <t>本</t>
    <rPh sb="0" eb="1">
      <t>ホン</t>
    </rPh>
    <phoneticPr fontId="2"/>
  </si>
  <si>
    <t>（消費税抜き）　　　　　　計</t>
    <rPh sb="1" eb="4">
      <t>ショウヒゼイ</t>
    </rPh>
    <rPh sb="4" eb="5">
      <t>ヌ</t>
    </rPh>
    <rPh sb="13" eb="14">
      <t>ケイ</t>
    </rPh>
    <phoneticPr fontId="2"/>
  </si>
  <si>
    <t xml:space="preserve">(Ⅰ+(Ⅱ-1)+(Ⅱ-2))税抜き　　　　合計 </t>
    <rPh sb="15" eb="16">
      <t>ゼイ</t>
    </rPh>
    <rPh sb="16" eb="17">
      <t>ヌ</t>
    </rPh>
    <rPh sb="22" eb="24">
      <t>ゴウケイ</t>
    </rPh>
    <phoneticPr fontId="2"/>
  </si>
  <si>
    <t>0000001</t>
    <phoneticPr fontId="2"/>
  </si>
  <si>
    <t>000</t>
    <phoneticPr fontId="2"/>
  </si>
  <si>
    <t>1111</t>
    <phoneticPr fontId="2"/>
  </si>
  <si>
    <t>○○県○○市○○町○丁目○番○号</t>
    <rPh sb="2" eb="3">
      <t>ケン</t>
    </rPh>
    <rPh sb="5" eb="6">
      <t>シ</t>
    </rPh>
    <rPh sb="8" eb="9">
      <t>マチ</t>
    </rPh>
    <rPh sb="10" eb="12">
      <t>チョウメ</t>
    </rPh>
    <rPh sb="13" eb="14">
      <t>バン</t>
    </rPh>
    <rPh sb="15" eb="16">
      <t>ゴウ</t>
    </rPh>
    <phoneticPr fontId="2"/>
  </si>
  <si>
    <t>○○株式会社</t>
    <rPh sb="2" eb="4">
      <t>カブシキ</t>
    </rPh>
    <rPh sb="4" eb="6">
      <t>カイシャ</t>
    </rPh>
    <phoneticPr fontId="2"/>
  </si>
  <si>
    <t>0000002</t>
    <phoneticPr fontId="2"/>
  </si>
  <si>
    <t>○○○○○○○○</t>
    <phoneticPr fontId="2"/>
  </si>
  <si>
    <t>普通</t>
    <rPh sb="0" eb="2">
      <t>フツウ</t>
    </rPh>
    <phoneticPr fontId="2"/>
  </si>
  <si>
    <t>1234567</t>
    <phoneticPr fontId="2"/>
  </si>
  <si>
    <t>束</t>
    <rPh sb="0" eb="1">
      <t>タバ</t>
    </rPh>
    <phoneticPr fontId="2"/>
  </si>
  <si>
    <t>常用労務</t>
    <rPh sb="0" eb="2">
      <t>ジョウヨウ</t>
    </rPh>
    <rPh sb="2" eb="4">
      <t>ロウム</t>
    </rPh>
    <phoneticPr fontId="2"/>
  </si>
  <si>
    <t>人</t>
    <rPh sb="0" eb="1">
      <t>ニン</t>
    </rPh>
    <phoneticPr fontId="2"/>
  </si>
  <si>
    <t>D16</t>
    <phoneticPr fontId="2"/>
  </si>
  <si>
    <t>t</t>
    <phoneticPr fontId="2"/>
  </si>
  <si>
    <t>24-8-25</t>
    <phoneticPr fontId="2"/>
  </si>
  <si>
    <t>㎥</t>
    <phoneticPr fontId="2"/>
  </si>
  <si>
    <t>㍑</t>
    <phoneticPr fontId="2"/>
  </si>
  <si>
    <t>000000002</t>
    <phoneticPr fontId="2"/>
  </si>
  <si>
    <r>
      <t>0</t>
    </r>
    <r>
      <rPr>
        <sz val="10"/>
        <rFont val="ＭＳ 明朝"/>
        <family val="1"/>
        <charset val="128"/>
      </rPr>
      <t>00</t>
    </r>
    <phoneticPr fontId="2"/>
  </si>
  <si>
    <t>○○県○○市○○町○丁目○番○号</t>
    <rPh sb="2" eb="3">
      <t>ケン</t>
    </rPh>
    <rPh sb="5" eb="6">
      <t>シ</t>
    </rPh>
    <rPh sb="8" eb="9">
      <t>チョウ</t>
    </rPh>
    <rPh sb="10" eb="12">
      <t>チョウメ</t>
    </rPh>
    <rPh sb="13" eb="14">
      <t>バン</t>
    </rPh>
    <rPh sb="15" eb="16">
      <t>ゴウ</t>
    </rPh>
    <phoneticPr fontId="2"/>
  </si>
  <si>
    <t>○○○○○</t>
    <phoneticPr fontId="2"/>
  </si>
  <si>
    <t>３.入力時注意事項</t>
    <rPh sb="2" eb="5">
      <t>ニュウリョクジ</t>
    </rPh>
    <rPh sb="5" eb="7">
      <t>チュウイ</t>
    </rPh>
    <rPh sb="7" eb="9">
      <t>ジコウ</t>
    </rPh>
    <phoneticPr fontId="2"/>
  </si>
  <si>
    <t>　　御社のコードをご存知無い場合は、お手数ですが担当者までお問合せください。</t>
    <rPh sb="2" eb="4">
      <t>オンシャ</t>
    </rPh>
    <rPh sb="10" eb="12">
      <t>ゾンジ</t>
    </rPh>
    <rPh sb="12" eb="13">
      <t>ナ</t>
    </rPh>
    <rPh sb="14" eb="16">
      <t>バアイ</t>
    </rPh>
    <rPh sb="19" eb="21">
      <t>テスウ</t>
    </rPh>
    <rPh sb="24" eb="27">
      <t>タントウシャ</t>
    </rPh>
    <rPh sb="30" eb="32">
      <t>トイアワ</t>
    </rPh>
    <phoneticPr fontId="2"/>
  </si>
  <si>
    <t>１．締切は毎月末日とし、翌月５日迄に現場事務所へ提出してください。</t>
    <rPh sb="2" eb="4">
      <t>シメキリ</t>
    </rPh>
    <rPh sb="5" eb="7">
      <t>マイツキ</t>
    </rPh>
    <rPh sb="7" eb="9">
      <t>マツジツ</t>
    </rPh>
    <rPh sb="12" eb="13">
      <t>ヨク</t>
    </rPh>
    <rPh sb="13" eb="14">
      <t>ツキ</t>
    </rPh>
    <rPh sb="14" eb="16">
      <t>イツカ</t>
    </rPh>
    <rPh sb="16" eb="17">
      <t>マデ</t>
    </rPh>
    <rPh sb="18" eb="20">
      <t>ゲンバ</t>
    </rPh>
    <rPh sb="20" eb="23">
      <t>ジムショ</t>
    </rPh>
    <rPh sb="24" eb="26">
      <t>テイシュツ</t>
    </rPh>
    <phoneticPr fontId="2"/>
  </si>
  <si>
    <t>１．今回請求額欄は、税込み金額。その他金額欄は、税抜き金額でご記入ください。</t>
    <rPh sb="2" eb="4">
      <t>コンカイ</t>
    </rPh>
    <rPh sb="4" eb="7">
      <t>セイキュウガク</t>
    </rPh>
    <rPh sb="7" eb="8">
      <t>ラン</t>
    </rPh>
    <rPh sb="10" eb="12">
      <t>ゼイコ</t>
    </rPh>
    <rPh sb="13" eb="15">
      <t>キンガク</t>
    </rPh>
    <rPh sb="18" eb="19">
      <t>タ</t>
    </rPh>
    <rPh sb="19" eb="21">
      <t>キンガク</t>
    </rPh>
    <rPh sb="21" eb="22">
      <t>ラン</t>
    </rPh>
    <rPh sb="24" eb="25">
      <t>ゼイ</t>
    </rPh>
    <rPh sb="25" eb="26">
      <t>ヌ</t>
    </rPh>
    <rPh sb="27" eb="29">
      <t>キンガク</t>
    </rPh>
    <rPh sb="31" eb="33">
      <t>キニュウ</t>
    </rPh>
    <phoneticPr fontId="2"/>
  </si>
  <si>
    <t>を必ずご記入ください。</t>
    <phoneticPr fontId="2"/>
  </si>
  <si>
    <t>５．提出は、②現場控え③本社控えのみで結構です。①は、御社控えとしてください。</t>
    <rPh sb="2" eb="4">
      <t>テイシュツ</t>
    </rPh>
    <rPh sb="7" eb="9">
      <t>ゲンバ</t>
    </rPh>
    <rPh sb="9" eb="10">
      <t>ヒカ</t>
    </rPh>
    <rPh sb="12" eb="14">
      <t>ホンシャ</t>
    </rPh>
    <rPh sb="14" eb="15">
      <t>ヒカ</t>
    </rPh>
    <rPh sb="19" eb="21">
      <t>ケッコウ</t>
    </rPh>
    <rPh sb="27" eb="29">
      <t>オンシャ</t>
    </rPh>
    <rPh sb="29" eb="30">
      <t>ヒカ</t>
    </rPh>
    <phoneticPr fontId="2"/>
  </si>
  <si>
    <t>　　請求内訳の記載は、ワークシート「請求書（一般・物品Ⅰ）」の太枠のみ記入してください。</t>
    <rPh sb="2" eb="4">
      <t>セイキュウ</t>
    </rPh>
    <rPh sb="4" eb="6">
      <t>ウチワケ</t>
    </rPh>
    <rPh sb="7" eb="9">
      <t>キサイ</t>
    </rPh>
    <rPh sb="18" eb="20">
      <t>セイキュウ</t>
    </rPh>
    <rPh sb="20" eb="21">
      <t>ショ</t>
    </rPh>
    <rPh sb="22" eb="24">
      <t>イッパン</t>
    </rPh>
    <rPh sb="25" eb="27">
      <t>ブッピン</t>
    </rPh>
    <rPh sb="31" eb="33">
      <t>フトワク</t>
    </rPh>
    <rPh sb="35" eb="37">
      <t>キニュウ</t>
    </rPh>
    <phoneticPr fontId="2"/>
  </si>
  <si>
    <t>　　ワークシート「基本情報入力」の「取引先コード」は、貴社の住所・振込口座等の管理データを登録</t>
    <rPh sb="9" eb="11">
      <t>キホン</t>
    </rPh>
    <rPh sb="11" eb="13">
      <t>ジョウホウ</t>
    </rPh>
    <rPh sb="13" eb="15">
      <t>ニュウリョク</t>
    </rPh>
    <rPh sb="18" eb="20">
      <t>トリヒキ</t>
    </rPh>
    <rPh sb="20" eb="21">
      <t>サキ</t>
    </rPh>
    <rPh sb="27" eb="29">
      <t>キシャ</t>
    </rPh>
    <rPh sb="30" eb="32">
      <t>ジュウショ</t>
    </rPh>
    <rPh sb="33" eb="35">
      <t>フリコ</t>
    </rPh>
    <rPh sb="35" eb="37">
      <t>コウザ</t>
    </rPh>
    <rPh sb="37" eb="38">
      <t>トウ</t>
    </rPh>
    <rPh sb="39" eb="41">
      <t>カンリ</t>
    </rPh>
    <rPh sb="45" eb="47">
      <t>トウロク</t>
    </rPh>
    <phoneticPr fontId="2"/>
  </si>
  <si>
    <t>取引先コード</t>
    <rPh sb="0" eb="2">
      <t>トリヒキ</t>
    </rPh>
    <rPh sb="2" eb="3">
      <t>サキ</t>
    </rPh>
    <phoneticPr fontId="2"/>
  </si>
  <si>
    <t>取　引　先　コ　ー　ド</t>
    <rPh sb="0" eb="1">
      <t>トリ</t>
    </rPh>
    <rPh sb="2" eb="3">
      <t>イン</t>
    </rPh>
    <rPh sb="4" eb="5">
      <t>サキ</t>
    </rPh>
    <phoneticPr fontId="7"/>
  </si>
  <si>
    <t>４．購買契約をとりかわしているものは、注文書に記載してある、「工事コード」「取引先コード」及び、「支払条件」</t>
    <rPh sb="2" eb="4">
      <t>コウバイ</t>
    </rPh>
    <rPh sb="4" eb="6">
      <t>ケイヤク</t>
    </rPh>
    <rPh sb="19" eb="22">
      <t>チュウモンショ</t>
    </rPh>
    <rPh sb="23" eb="25">
      <t>キサイ</t>
    </rPh>
    <rPh sb="31" eb="33">
      <t>コウジ</t>
    </rPh>
    <rPh sb="38" eb="40">
      <t>トリヒキ</t>
    </rPh>
    <rPh sb="40" eb="41">
      <t>サキ</t>
    </rPh>
    <rPh sb="45" eb="46">
      <t>オヨ</t>
    </rPh>
    <rPh sb="49" eb="51">
      <t>シハライ</t>
    </rPh>
    <rPh sb="51" eb="53">
      <t>ジョウケン</t>
    </rPh>
    <phoneticPr fontId="2"/>
  </si>
  <si>
    <t>　単価契約（鉄筋・生コン等）用請求書目次</t>
    <rPh sb="1" eb="3">
      <t>タンカ</t>
    </rPh>
    <rPh sb="3" eb="5">
      <t>ケイヤク</t>
    </rPh>
    <rPh sb="6" eb="8">
      <t>テッキン</t>
    </rPh>
    <rPh sb="9" eb="10">
      <t>ショウ</t>
    </rPh>
    <rPh sb="12" eb="13">
      <t>ナド</t>
    </rPh>
    <rPh sb="14" eb="15">
      <t>ヨウ</t>
    </rPh>
    <rPh sb="15" eb="18">
      <t>セイキュウショ</t>
    </rPh>
    <rPh sb="18" eb="20">
      <t>モクジ</t>
    </rPh>
    <phoneticPr fontId="2"/>
  </si>
  <si>
    <t>一般・物品、労務・材料</t>
    <rPh sb="0" eb="2">
      <t>イッパン</t>
    </rPh>
    <rPh sb="3" eb="5">
      <t>ブッピン</t>
    </rPh>
    <phoneticPr fontId="2"/>
  </si>
  <si>
    <t>(消費税8%用)</t>
    <rPh sb="1" eb="4">
      <t>ショウヒゼイ</t>
    </rPh>
    <rPh sb="6" eb="7">
      <t>ヨウ</t>
    </rPh>
    <phoneticPr fontId="2"/>
  </si>
  <si>
    <t>vol.6</t>
    <phoneticPr fontId="2"/>
  </si>
  <si>
    <t>消費税(8%)</t>
    <rPh sb="0" eb="3">
      <t>ショウヒゼイ</t>
    </rPh>
    <phoneticPr fontId="2"/>
  </si>
  <si>
    <t>軽油</t>
    <rPh sb="0" eb="2">
      <t>ケイユ</t>
    </rPh>
    <phoneticPr fontId="2"/>
  </si>
  <si>
    <t>軽油引取税</t>
    <rPh sb="0" eb="2">
      <t>ケイユ</t>
    </rPh>
    <rPh sb="2" eb="4">
      <t>ヒキトリ</t>
    </rPh>
    <rPh sb="4" eb="5">
      <t>ゼイ</t>
    </rPh>
    <phoneticPr fontId="2"/>
  </si>
  <si>
    <t>10</t>
    <phoneticPr fontId="2"/>
  </si>
  <si>
    <t>消費税額(10%)</t>
    <rPh sb="0" eb="3">
      <t>ショウヒゼイ</t>
    </rPh>
    <rPh sb="3" eb="4">
      <t>ガク</t>
    </rPh>
    <phoneticPr fontId="2"/>
  </si>
  <si>
    <t>適格請求書発行事業者
登録番号</t>
    <rPh sb="11" eb="13">
      <t>トウロク</t>
    </rPh>
    <rPh sb="13" eb="15">
      <t>バンゴウ</t>
    </rPh>
    <phoneticPr fontId="2"/>
  </si>
  <si>
    <t>950</t>
    <phoneticPr fontId="2"/>
  </si>
  <si>
    <t>025</t>
    <phoneticPr fontId="2"/>
  </si>
  <si>
    <t>登録番号：</t>
    <rPh sb="0" eb="4">
      <t>トウロクバンゴウ</t>
    </rPh>
    <phoneticPr fontId="2"/>
  </si>
  <si>
    <t>(Ⅰ+(Ⅱ-1)+(Ⅱ-2))税抜き　　　　合  計</t>
    <rPh sb="15" eb="16">
      <t>ゼイ</t>
    </rPh>
    <rPh sb="16" eb="17">
      <t>ヌ</t>
    </rPh>
    <rPh sb="22" eb="23">
      <t>ゴウ</t>
    </rPh>
    <rPh sb="25" eb="26">
      <t>ケイ</t>
    </rPh>
    <phoneticPr fontId="2"/>
  </si>
  <si>
    <t>(Ⅰ+(Ⅱ-1)+(Ⅱ-2))税抜き　　　　合　   計</t>
    <rPh sb="15" eb="16">
      <t>ゼイ</t>
    </rPh>
    <rPh sb="16" eb="17">
      <t>ヌ</t>
    </rPh>
    <rPh sb="22" eb="23">
      <t>ゴウ</t>
    </rPh>
    <rPh sb="27" eb="28">
      <t>ケイ</t>
    </rPh>
    <phoneticPr fontId="2"/>
  </si>
  <si>
    <t>不課税</t>
    <rPh sb="0" eb="3">
      <t>フカゼイ</t>
    </rPh>
    <phoneticPr fontId="2"/>
  </si>
  <si>
    <t>金額（円）</t>
    <rPh sb="0" eb="2">
      <t>キンガク</t>
    </rPh>
    <rPh sb="3" eb="4">
      <t>エン</t>
    </rPh>
    <phoneticPr fontId="2"/>
  </si>
  <si>
    <t>1111111</t>
    <phoneticPr fontId="2"/>
  </si>
  <si>
    <t>手形・でんさい</t>
    <rPh sb="0" eb="2">
      <t>テガタ</t>
    </rPh>
    <phoneticPr fontId="2"/>
  </si>
  <si>
    <t>00000</t>
    <phoneticPr fontId="2"/>
  </si>
  <si>
    <t>新潟市江南区◯◯◯◯2-2-17</t>
    <rPh sb="0" eb="3">
      <t>ニイガタシ</t>
    </rPh>
    <rPh sb="3" eb="6">
      <t>コウナンク</t>
    </rPh>
    <phoneticPr fontId="2"/>
  </si>
  <si>
    <t>◯◯◯◯ 株式会社</t>
    <rPh sb="5" eb="9">
      <t>カブシキガイシャ</t>
    </rPh>
    <phoneticPr fontId="2"/>
  </si>
  <si>
    <t>代表取締役 ◯◯ ◯◯</t>
    <rPh sb="0" eb="5">
      <t>ダイヒョウトリシマリヤク</t>
    </rPh>
    <phoneticPr fontId="2"/>
  </si>
  <si>
    <t>第四北越銀行</t>
    <rPh sb="0" eb="2">
      <t>ダイシ</t>
    </rPh>
    <rPh sb="2" eb="4">
      <t>ホクエツ</t>
    </rPh>
    <rPh sb="4" eb="6">
      <t>ギンコウ</t>
    </rPh>
    <phoneticPr fontId="2"/>
  </si>
  <si>
    <t>亀田支店</t>
    <rPh sb="0" eb="2">
      <t>カメダ</t>
    </rPh>
    <rPh sb="2" eb="4">
      <t>シテン</t>
    </rPh>
    <phoneticPr fontId="2"/>
  </si>
  <si>
    <t>ｺｳｻﾞﾒｲ(ｶ</t>
    <phoneticPr fontId="2"/>
  </si>
  <si>
    <t>0000</t>
    <phoneticPr fontId="2"/>
  </si>
  <si>
    <t>T311000100****</t>
    <phoneticPr fontId="2"/>
  </si>
  <si>
    <t>1030000</t>
    <phoneticPr fontId="2"/>
  </si>
  <si>
    <t>◯◯◯◯工事</t>
    <rPh sb="4" eb="6">
      <t>コウジ</t>
    </rPh>
    <phoneticPr fontId="2"/>
  </si>
  <si>
    <t>( 10％対象計 )</t>
    <rPh sb="5" eb="7">
      <t>タイショウ</t>
    </rPh>
    <rPh sb="7" eb="8">
      <t>ケイ</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</si>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</sst>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_ "/>
    <numFmt numFmtId="177" formatCode="#,##0.000_);[Red]\(#,##0.000\)"/>
    <numFmt numFmtId="178" formatCode="#,##0.00_);[Red]\(#,##0.00\)"/>
    <numFmt numFmtId="179" formatCode="0_);[Red]\(0\)"/>
    <numFmt numFmtId="180" formatCode="\(0.0%\)"/>
    <numFmt numFmtId="181" formatCode="#,###.##\ ;[Red]\-#,###.##\ "/>
    <numFmt numFmtId="182" formatCode="yyyy&quot;年&quot;m&quot;月分&quot;"/>
    <numFmt numFmtId="183" formatCode="#,##0_);[Red]\(#,##0\)"/>
    <numFmt numFmtId="184" formatCode="\(\ \ #,###;[Red]\(\ \ \-#,###"/>
  </numFmts>
  <fonts count="46" x14ac:knownFonts="1">
    <font>
      <sz val="10"/>
      <name val="ＭＳ 明朝"/>
      <family val="1"/>
      <charset val="128"/>
    </font>
    <font>
      <sz val="10"/>
      <name val="ＭＳ 明朝"/>
      <family val="1"/>
      <charset val="128"/>
    </font>
    <font>
      <sz val="6"/>
      <name val="ＭＳ 明朝"/>
      <family val="1"/>
      <charset val="128"/>
    </font>
    <font>
      <u/>
      <sz val="10"/>
      <color indexed="12"/>
      <name val="ＭＳ 明朝"/>
      <family val="1"/>
      <charset val="128"/>
    </font>
    <font>
      <b/>
      <sz val="10"/>
      <color indexed="9"/>
      <name val="HG丸ｺﾞｼｯｸM-PRO"/>
      <family val="3"/>
      <charset val="128"/>
    </font>
    <font>
      <sz val="10"/>
      <name val="ＭＳ Ｐ明朝"/>
      <family val="1"/>
      <charset val="128"/>
    </font>
    <font>
      <b/>
      <sz val="11"/>
      <name val="ＭＳ Ｐ明朝"/>
      <family val="1"/>
      <charset val="128"/>
    </font>
    <font>
      <sz val="6"/>
      <name val="ＭＳ Ｐゴシック"/>
      <family val="3"/>
      <charset val="128"/>
    </font>
    <font>
      <b/>
      <sz val="10"/>
      <name val="ＭＳ 明朝"/>
      <family val="1"/>
      <charset val="128"/>
    </font>
    <font>
      <sz val="12"/>
      <name val="ＭＳ 明朝"/>
      <family val="1"/>
      <charset val="128"/>
    </font>
    <font>
      <sz val="9"/>
      <color indexed="81"/>
      <name val="ＭＳ Ｐゴシック"/>
      <family val="3"/>
      <charset val="128"/>
    </font>
    <font>
      <b/>
      <sz val="9"/>
      <color indexed="81"/>
      <name val="ＭＳ Ｐゴシック"/>
      <family val="3"/>
      <charset val="128"/>
    </font>
    <font>
      <b/>
      <sz val="12"/>
      <name val="ＭＳ Ｐ明朝"/>
      <family val="1"/>
      <charset val="128"/>
    </font>
    <font>
      <b/>
      <sz val="16"/>
      <name val="ＭＳ 明朝"/>
      <family val="1"/>
      <charset val="128"/>
    </font>
    <font>
      <b/>
      <sz val="10"/>
      <name val="ＭＳ ゴシック"/>
      <family val="3"/>
      <charset val="128"/>
    </font>
    <font>
      <sz val="11"/>
      <name val="ＭＳ ゴシック"/>
      <family val="3"/>
      <charset val="128"/>
    </font>
    <font>
      <sz val="10"/>
      <name val="ＭＳ ゴシック"/>
      <family val="3"/>
      <charset val="128"/>
    </font>
    <font>
      <sz val="12"/>
      <name val="ＭＳ ゴシック"/>
      <family val="3"/>
      <charset val="128"/>
    </font>
    <font>
      <sz val="14"/>
      <name val="ＭＳ ゴシック"/>
      <family val="3"/>
      <charset val="128"/>
    </font>
    <font>
      <sz val="16"/>
      <name val="ＭＳ ゴシック"/>
      <family val="3"/>
      <charset val="128"/>
    </font>
    <font>
      <b/>
      <u/>
      <sz val="14"/>
      <color indexed="12"/>
      <name val="ＭＳ 明朝"/>
      <family val="1"/>
      <charset val="128"/>
    </font>
    <font>
      <b/>
      <u/>
      <sz val="14"/>
      <color indexed="12"/>
      <name val="ＭＳ ゴシック"/>
      <family val="3"/>
      <charset val="128"/>
    </font>
    <font>
      <sz val="14"/>
      <name val="ＭＳ Ｐ明朝"/>
      <family val="1"/>
      <charset val="128"/>
    </font>
    <font>
      <sz val="11"/>
      <name val="ＭＳ 明朝"/>
      <family val="1"/>
      <charset val="128"/>
    </font>
    <font>
      <b/>
      <u/>
      <sz val="12"/>
      <color indexed="12"/>
      <name val="ＭＳ ゴシック"/>
      <family val="3"/>
      <charset val="128"/>
    </font>
    <font>
      <sz val="10"/>
      <name val="ＭＳ 明朝"/>
      <family val="1"/>
      <charset val="128"/>
    </font>
    <font>
      <sz val="10"/>
      <name val="HG丸ｺﾞｼｯｸM-PRO"/>
      <family val="3"/>
      <charset val="128"/>
    </font>
    <font>
      <sz val="9"/>
      <name val="HG丸ｺﾞｼｯｸM-PRO"/>
      <family val="3"/>
      <charset val="128"/>
    </font>
    <font>
      <u/>
      <sz val="10"/>
      <name val="ＭＳ 明朝"/>
      <family val="1"/>
      <charset val="128"/>
    </font>
    <font>
      <sz val="18"/>
      <name val="HG丸ｺﾞｼｯｸM-PRO"/>
      <family val="3"/>
      <charset val="128"/>
    </font>
    <font>
      <u val="singleAccounting"/>
      <sz val="10"/>
      <name val="HG丸ｺﾞｼｯｸM-PRO"/>
      <family val="3"/>
      <charset val="128"/>
    </font>
    <font>
      <u val="singleAccounting"/>
      <sz val="16"/>
      <name val="HG丸ｺﾞｼｯｸM-PRO"/>
      <family val="3"/>
      <charset val="128"/>
    </font>
    <font>
      <sz val="9"/>
      <name val="ＭＳ ゴシック"/>
      <family val="3"/>
      <charset val="128"/>
    </font>
    <font>
      <sz val="8"/>
      <name val="HG丸ｺﾞｼｯｸM-PRO"/>
      <family val="3"/>
      <charset val="128"/>
    </font>
    <font>
      <sz val="7.5"/>
      <name val="HG丸ｺﾞｼｯｸM-PRO"/>
      <family val="3"/>
      <charset val="128"/>
    </font>
    <font>
      <b/>
      <sz val="10"/>
      <name val="HG丸ｺﾞｼｯｸM-PRO"/>
      <family val="3"/>
      <charset val="128"/>
    </font>
    <font>
      <u val="singleAccounting"/>
      <sz val="12"/>
      <name val="HG丸ｺﾞｼｯｸM-PRO"/>
      <family val="3"/>
      <charset val="128"/>
    </font>
    <font>
      <sz val="10"/>
      <color indexed="10"/>
      <name val="HG丸ｺﾞｼｯｸM-PRO"/>
      <family val="3"/>
      <charset val="128"/>
    </font>
    <font>
      <sz val="12"/>
      <color indexed="10"/>
      <name val="HG丸ｺﾞｼｯｸM-PRO"/>
      <family val="3"/>
      <charset val="128"/>
    </font>
    <font>
      <sz val="14"/>
      <name val="HG丸ｺﾞｼｯｸM-PRO"/>
      <family val="3"/>
      <charset val="128"/>
    </font>
    <font>
      <b/>
      <sz val="14"/>
      <name val="HG丸ｺﾞｼｯｸM-PRO"/>
      <family val="3"/>
      <charset val="128"/>
    </font>
    <font>
      <sz val="12"/>
      <name val="ＭＳ Ｐゴシック"/>
      <family val="3"/>
      <charset val="128"/>
    </font>
    <font>
      <b/>
      <sz val="9"/>
      <color indexed="12"/>
      <name val="ＭＳ Ｐゴシック"/>
      <family val="3"/>
      <charset val="128"/>
    </font>
    <font>
      <b/>
      <sz val="10"/>
      <color rgb="FFFF0000"/>
      <name val="ＭＳ 明朝"/>
      <family val="1"/>
      <charset val="128"/>
    </font>
    <font>
      <b/>
      <sz val="10"/>
      <color rgb="FFFF0000"/>
      <name val="ＭＳ ゴシック"/>
      <family val="3"/>
      <charset val="128"/>
    </font>
    <font>
      <b/>
      <sz val="9"/>
      <color indexed="10"/>
      <name val="ＭＳ Ｐゴシック"/>
      <family val="3"/>
      <charset val="128"/>
    </font>
  </fonts>
  <fills count="10">
    <fill>
      <patternFill patternType="none"/>
    </fill>
    <fill>
      <patternFill patternType="gray125"/>
    </fill>
    <fill>
      <patternFill patternType="solid">
        <fgColor indexed="41"/>
        <bgColor indexed="64"/>
      </patternFill>
    </fill>
    <fill>
      <patternFill patternType="solid">
        <fgColor indexed="42"/>
        <bgColor indexed="64"/>
      </patternFill>
    </fill>
    <fill>
      <patternFill patternType="solid">
        <fgColor indexed="9"/>
        <bgColor indexed="64"/>
      </patternFill>
    </fill>
    <fill>
      <patternFill patternType="solid">
        <fgColor indexed="22"/>
        <bgColor indexed="64"/>
      </patternFill>
    </fill>
    <fill>
      <patternFill patternType="solid">
        <fgColor indexed="12"/>
        <bgColor indexed="64"/>
      </patternFill>
    </fill>
    <fill>
      <patternFill patternType="solid">
        <fgColor indexed="45"/>
        <bgColor indexed="64"/>
      </patternFill>
    </fill>
    <fill>
      <patternFill patternType="solid">
        <fgColor rgb="FFCCFFFF"/>
        <bgColor indexed="64"/>
      </patternFill>
    </fill>
    <fill>
      <patternFill patternType="solid">
        <fgColor rgb="FF66FFFF"/>
        <bgColor indexed="64"/>
      </patternFill>
    </fill>
  </fills>
  <borders count="5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style="thick">
        <color indexed="64"/>
      </left>
      <right style="thick">
        <color indexed="64"/>
      </right>
      <top style="thick">
        <color indexed="64"/>
      </top>
      <bottom style="thick">
        <color indexed="64"/>
      </bottom>
      <diagonal/>
    </border>
    <border>
      <left style="thin">
        <color indexed="9"/>
      </left>
      <right style="thin">
        <color indexed="9"/>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style="thin">
        <color indexed="9"/>
      </bottom>
      <diagonal/>
    </border>
    <border>
      <left/>
      <right/>
      <top style="thin">
        <color indexed="9"/>
      </top>
      <bottom style="thin">
        <color indexed="9"/>
      </bottom>
      <diagonal/>
    </border>
    <border>
      <left style="thin">
        <color indexed="9"/>
      </left>
      <right style="thin">
        <color indexed="9"/>
      </right>
      <top/>
      <bottom style="thin">
        <color indexed="9"/>
      </bottom>
      <diagonal/>
    </border>
    <border>
      <left style="thin">
        <color indexed="9"/>
      </left>
      <right/>
      <top style="thin">
        <color indexed="9"/>
      </top>
      <bottom/>
      <diagonal/>
    </border>
    <border>
      <left/>
      <right/>
      <top style="thin">
        <color indexed="9"/>
      </top>
      <bottom/>
      <diagonal/>
    </border>
    <border>
      <left/>
      <right style="thin">
        <color indexed="9"/>
      </right>
      <top style="thin">
        <color indexed="9"/>
      </top>
      <bottom/>
      <diagonal/>
    </border>
    <border>
      <left/>
      <right/>
      <top style="thin">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rgb="FFFF0000"/>
      </left>
      <right style="thin">
        <color indexed="64"/>
      </right>
      <top style="thick">
        <color rgb="FFFF0000"/>
      </top>
      <bottom style="thick">
        <color rgb="FFFF0000"/>
      </bottom>
      <diagonal/>
    </border>
    <border>
      <left style="thin">
        <color indexed="64"/>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s>
  <cellStyleXfs count="3">
    <xf numFmtId="0" fontId="0" fillId="0" borderId="0"/>
    <xf numFmtId="0" fontId="3" fillId="0" borderId="0" applyNumberFormat="0" applyFill="0" applyBorder="0" applyAlignment="0" applyProtection="0">
      <alignment vertical="top"/>
      <protection locked="0"/>
    </xf>
    <xf numFmtId="38" fontId="1" fillId="0" borderId="0" applyFont="0" applyFill="0" applyBorder="0" applyAlignment="0" applyProtection="0"/>
  </cellStyleXfs>
  <cellXfs count="740">
    <xf numFmtId="0" fontId="0" fillId="0" borderId="0" xfId="0"/>
    <xf numFmtId="0" fontId="0" fillId="2" borderId="0" xfId="0" applyFill="1"/>
    <xf numFmtId="0" fontId="5" fillId="2" borderId="0" xfId="0" applyFont="1" applyFill="1" applyAlignment="1">
      <alignment vertical="center"/>
    </xf>
    <xf numFmtId="0" fontId="5" fillId="3" borderId="1" xfId="0" applyFont="1" applyFill="1" applyBorder="1" applyAlignment="1">
      <alignment horizontal="left" vertical="center" indent="1"/>
    </xf>
    <xf numFmtId="0" fontId="5" fillId="3" borderId="2" xfId="0" applyFont="1" applyFill="1" applyBorder="1" applyAlignment="1">
      <alignment horizontal="left" vertical="center" indent="1"/>
    </xf>
    <xf numFmtId="0" fontId="5" fillId="4" borderId="0" xfId="0" applyFont="1" applyFill="1" applyAlignment="1">
      <alignment horizontal="right" vertical="center"/>
    </xf>
    <xf numFmtId="0" fontId="0" fillId="4" borderId="0" xfId="0" applyFill="1"/>
    <xf numFmtId="0" fontId="12" fillId="4" borderId="0" xfId="0" applyFont="1" applyFill="1" applyAlignment="1">
      <alignment horizontal="center" vertical="center"/>
    </xf>
    <xf numFmtId="0" fontId="0" fillId="4" borderId="0" xfId="0" applyFill="1" applyAlignment="1">
      <alignment vertical="top" wrapText="1"/>
    </xf>
    <xf numFmtId="0" fontId="0" fillId="4" borderId="0" xfId="0" applyFill="1" applyAlignment="1">
      <alignment vertical="top"/>
    </xf>
    <xf numFmtId="0" fontId="0" fillId="3" borderId="1" xfId="0" applyFill="1" applyBorder="1" applyAlignment="1">
      <alignment horizontal="center"/>
    </xf>
    <xf numFmtId="0" fontId="0" fillId="0" borderId="3" xfId="0" applyBorder="1" applyAlignment="1" applyProtection="1">
      <alignment horizontal="center" vertical="center"/>
      <protection locked="0"/>
    </xf>
    <xf numFmtId="0" fontId="0" fillId="2" borderId="1" xfId="0" applyFill="1" applyBorder="1"/>
    <xf numFmtId="14" fontId="0" fillId="0" borderId="0" xfId="0" applyNumberFormat="1"/>
    <xf numFmtId="0" fontId="8" fillId="2" borderId="0" xfId="0" applyFont="1" applyFill="1"/>
    <xf numFmtId="0" fontId="0" fillId="2" borderId="4" xfId="0" applyFill="1" applyBorder="1"/>
    <xf numFmtId="49" fontId="6" fillId="2" borderId="0" xfId="0" applyNumberFormat="1" applyFont="1" applyFill="1" applyAlignment="1" applyProtection="1">
      <alignment horizontal="center" vertical="center"/>
      <protection locked="0"/>
    </xf>
    <xf numFmtId="0" fontId="18" fillId="0" borderId="0" xfId="0" applyFont="1" applyAlignment="1">
      <alignment horizontal="center" vertical="center"/>
    </xf>
    <xf numFmtId="49" fontId="18" fillId="0" borderId="0" xfId="0" applyNumberFormat="1" applyFont="1" applyAlignment="1">
      <alignment horizontal="center" vertical="center"/>
    </xf>
    <xf numFmtId="179" fontId="9" fillId="0" borderId="0" xfId="0" applyNumberFormat="1" applyFont="1" applyAlignment="1">
      <alignment horizontal="center" vertical="center"/>
    </xf>
    <xf numFmtId="0" fontId="13" fillId="5" borderId="0" xfId="0" applyFont="1" applyFill="1" applyAlignment="1">
      <alignment horizontal="left" vertical="center"/>
    </xf>
    <xf numFmtId="0" fontId="20" fillId="0" borderId="5" xfId="1" applyFont="1" applyBorder="1" applyAlignment="1" applyProtection="1">
      <alignment horizontal="center" vertical="center"/>
    </xf>
    <xf numFmtId="0" fontId="8" fillId="0" borderId="6" xfId="1" applyFont="1" applyBorder="1" applyAlignment="1" applyProtection="1">
      <alignment horizontal="center" vertical="center"/>
    </xf>
    <xf numFmtId="0" fontId="21" fillId="0" borderId="5" xfId="1" applyFont="1" applyBorder="1" applyAlignment="1" applyProtection="1">
      <alignment horizontal="center" vertical="center"/>
    </xf>
    <xf numFmtId="0" fontId="3" fillId="4" borderId="0" xfId="1" applyFill="1" applyBorder="1" applyAlignment="1" applyProtection="1"/>
    <xf numFmtId="0" fontId="3" fillId="2" borderId="0" xfId="1" applyFill="1" applyAlignment="1" applyProtection="1"/>
    <xf numFmtId="0" fontId="21" fillId="0" borderId="5" xfId="1" applyFont="1" applyBorder="1" applyAlignment="1" applyProtection="1">
      <alignment horizontal="center" vertical="center" shrinkToFit="1"/>
    </xf>
    <xf numFmtId="0" fontId="26" fillId="0" borderId="0" xfId="0" applyFont="1"/>
    <xf numFmtId="177" fontId="26" fillId="0" borderId="0" xfId="0" applyNumberFormat="1" applyFont="1"/>
    <xf numFmtId="0" fontId="27" fillId="0" borderId="0" xfId="0" applyFont="1" applyAlignment="1">
      <alignment horizontal="distributed" vertical="center" justifyLastLine="1"/>
    </xf>
    <xf numFmtId="0" fontId="27" fillId="0" borderId="0" xfId="0" applyFont="1" applyAlignment="1">
      <alignment horizontal="center" vertical="center"/>
    </xf>
    <xf numFmtId="178" fontId="26" fillId="0" borderId="0" xfId="0" applyNumberFormat="1" applyFont="1"/>
    <xf numFmtId="177" fontId="27" fillId="0" borderId="0" xfId="0" applyNumberFormat="1" applyFont="1" applyAlignment="1">
      <alignment vertical="top"/>
    </xf>
    <xf numFmtId="0" fontId="26" fillId="0" borderId="0" xfId="0" applyFont="1" applyAlignment="1">
      <alignment horizontal="center" vertical="center"/>
    </xf>
    <xf numFmtId="0" fontId="27" fillId="0" borderId="0" xfId="0" applyFont="1" applyAlignment="1">
      <alignment vertical="top"/>
    </xf>
    <xf numFmtId="0" fontId="26" fillId="5" borderId="0" xfId="0" applyFont="1" applyFill="1"/>
    <xf numFmtId="177" fontId="26" fillId="5" borderId="0" xfId="0" applyNumberFormat="1" applyFont="1" applyFill="1"/>
    <xf numFmtId="178" fontId="26" fillId="5" borderId="0" xfId="0" applyNumberFormat="1" applyFont="1" applyFill="1"/>
    <xf numFmtId="178" fontId="27" fillId="0" borderId="0" xfId="0" applyNumberFormat="1" applyFont="1" applyAlignment="1">
      <alignment vertical="top"/>
    </xf>
    <xf numFmtId="0" fontId="26" fillId="0" borderId="0" xfId="0" applyFont="1" applyAlignment="1">
      <alignment vertical="center"/>
    </xf>
    <xf numFmtId="0" fontId="33" fillId="0" borderId="0" xfId="0" applyFont="1"/>
    <xf numFmtId="0" fontId="34" fillId="0" borderId="0" xfId="0" applyFont="1"/>
    <xf numFmtId="177" fontId="27" fillId="0" borderId="7" xfId="0" applyNumberFormat="1" applyFont="1" applyBorder="1" applyAlignment="1">
      <alignment vertical="top"/>
    </xf>
    <xf numFmtId="0" fontId="32" fillId="0" borderId="8" xfId="0" applyFont="1" applyBorder="1" applyAlignment="1">
      <alignment vertical="top"/>
    </xf>
    <xf numFmtId="0" fontId="27" fillId="0" borderId="9" xfId="0" applyFont="1" applyBorder="1" applyAlignment="1">
      <alignment vertical="top"/>
    </xf>
    <xf numFmtId="177" fontId="27" fillId="0" borderId="10" xfId="0" applyNumberFormat="1" applyFont="1" applyBorder="1" applyAlignment="1">
      <alignment vertical="top"/>
    </xf>
    <xf numFmtId="0" fontId="27" fillId="0" borderId="11" xfId="0" applyFont="1" applyBorder="1" applyAlignment="1">
      <alignment vertical="top"/>
    </xf>
    <xf numFmtId="0" fontId="18" fillId="0" borderId="0" xfId="0" applyFont="1" applyAlignment="1">
      <alignment horizontal="left" vertical="center"/>
    </xf>
    <xf numFmtId="0" fontId="15" fillId="0" borderId="0" xfId="0" applyFont="1" applyAlignment="1">
      <alignment horizontal="left" vertical="top"/>
    </xf>
    <xf numFmtId="0" fontId="32" fillId="0" borderId="0" xfId="0" applyFont="1" applyAlignment="1">
      <alignment vertical="top"/>
    </xf>
    <xf numFmtId="177" fontId="26" fillId="0" borderId="4" xfId="0" applyNumberFormat="1" applyFont="1" applyBorder="1"/>
    <xf numFmtId="177" fontId="26" fillId="0" borderId="12" xfId="0" applyNumberFormat="1" applyFont="1" applyBorder="1"/>
    <xf numFmtId="178" fontId="26" fillId="0" borderId="12" xfId="0" applyNumberFormat="1" applyFont="1" applyBorder="1"/>
    <xf numFmtId="0" fontId="26" fillId="0" borderId="12" xfId="0" applyFont="1" applyBorder="1"/>
    <xf numFmtId="0" fontId="26" fillId="0" borderId="13" xfId="0" applyFont="1" applyBorder="1"/>
    <xf numFmtId="0" fontId="27" fillId="0" borderId="7" xfId="0" applyFont="1" applyBorder="1" applyAlignment="1">
      <alignment vertical="center"/>
    </xf>
    <xf numFmtId="0" fontId="27" fillId="0" borderId="9" xfId="0" applyFont="1" applyBorder="1" applyAlignment="1">
      <alignment vertical="center"/>
    </xf>
    <xf numFmtId="0" fontId="27" fillId="0" borderId="10" xfId="0" applyFont="1" applyBorder="1" applyAlignment="1">
      <alignment vertical="center"/>
    </xf>
    <xf numFmtId="0" fontId="27" fillId="0" borderId="11" xfId="0" applyFont="1" applyBorder="1" applyAlignment="1">
      <alignment vertical="center"/>
    </xf>
    <xf numFmtId="0" fontId="27" fillId="0" borderId="4" xfId="0" applyFont="1" applyBorder="1" applyAlignment="1">
      <alignment vertical="center"/>
    </xf>
    <xf numFmtId="0" fontId="27" fillId="0" borderId="13" xfId="0" applyFont="1" applyBorder="1" applyAlignment="1">
      <alignment vertical="center"/>
    </xf>
    <xf numFmtId="0" fontId="26" fillId="0" borderId="14" xfId="0" applyFont="1" applyBorder="1" applyAlignment="1">
      <alignment horizontal="center" vertical="center"/>
    </xf>
    <xf numFmtId="0" fontId="26" fillId="0" borderId="15" xfId="0" applyFont="1" applyBorder="1" applyAlignment="1">
      <alignment horizontal="center" vertical="center"/>
    </xf>
    <xf numFmtId="177" fontId="26" fillId="0" borderId="7" xfId="0" applyNumberFormat="1" applyFont="1" applyBorder="1"/>
    <xf numFmtId="178" fontId="27" fillId="0" borderId="9" xfId="0" applyNumberFormat="1" applyFont="1" applyBorder="1"/>
    <xf numFmtId="177" fontId="26" fillId="0" borderId="10" xfId="0" applyNumberFormat="1" applyFont="1" applyBorder="1"/>
    <xf numFmtId="178" fontId="27" fillId="0" borderId="11" xfId="0" applyNumberFormat="1" applyFont="1" applyBorder="1"/>
    <xf numFmtId="178" fontId="27" fillId="0" borderId="13" xfId="0" applyNumberFormat="1" applyFont="1" applyBorder="1"/>
    <xf numFmtId="177" fontId="26" fillId="0" borderId="14" xfId="0" applyNumberFormat="1" applyFont="1" applyBorder="1"/>
    <xf numFmtId="178" fontId="27" fillId="0" borderId="15" xfId="0" applyNumberFormat="1" applyFont="1" applyBorder="1"/>
    <xf numFmtId="177" fontId="27" fillId="0" borderId="0" xfId="0" applyNumberFormat="1" applyFont="1" applyAlignment="1">
      <alignment horizontal="distributed" vertical="center" justifyLastLine="1"/>
    </xf>
    <xf numFmtId="178" fontId="27" fillId="0" borderId="0" xfId="0" applyNumberFormat="1" applyFont="1" applyAlignment="1">
      <alignment horizontal="distributed" vertical="center" justifyLastLine="1"/>
    </xf>
    <xf numFmtId="0" fontId="26" fillId="5" borderId="0" xfId="0" applyFont="1" applyFill="1" applyAlignment="1">
      <alignment horizontal="center" vertical="center"/>
    </xf>
    <xf numFmtId="178" fontId="16" fillId="0" borderId="0" xfId="0" applyNumberFormat="1" applyFont="1"/>
    <xf numFmtId="0" fontId="16" fillId="0" borderId="0" xfId="0" applyFont="1"/>
    <xf numFmtId="38" fontId="26" fillId="0" borderId="0" xfId="2" applyFont="1" applyBorder="1" applyAlignment="1" applyProtection="1">
      <alignment vertical="center"/>
    </xf>
    <xf numFmtId="38" fontId="26" fillId="0" borderId="11" xfId="2" applyFont="1" applyBorder="1" applyAlignment="1" applyProtection="1">
      <alignment vertical="center"/>
    </xf>
    <xf numFmtId="0" fontId="39" fillId="0" borderId="16" xfId="0" applyFont="1" applyBorder="1"/>
    <xf numFmtId="0" fontId="0" fillId="0" borderId="16" xfId="0" applyBorder="1"/>
    <xf numFmtId="0" fontId="0" fillId="0" borderId="17" xfId="0" applyBorder="1"/>
    <xf numFmtId="0" fontId="0" fillId="0" borderId="18" xfId="0" applyBorder="1"/>
    <xf numFmtId="0" fontId="8" fillId="0" borderId="6" xfId="0" applyFont="1" applyBorder="1" applyAlignment="1">
      <alignment horizontal="center" vertical="center" wrapText="1"/>
    </xf>
    <xf numFmtId="0" fontId="0" fillId="0" borderId="19" xfId="0" applyBorder="1"/>
    <xf numFmtId="0" fontId="8" fillId="0" borderId="20" xfId="0" applyFont="1" applyBorder="1" applyAlignment="1">
      <alignment horizontal="center" vertical="center" wrapText="1"/>
    </xf>
    <xf numFmtId="0" fontId="27" fillId="0" borderId="0" xfId="0" applyFont="1" applyAlignment="1">
      <alignment vertical="center"/>
    </xf>
    <xf numFmtId="0" fontId="38" fillId="0" borderId="0" xfId="0" applyFont="1"/>
    <xf numFmtId="0" fontId="37" fillId="0" borderId="0" xfId="0" applyFont="1" applyAlignment="1">
      <alignment vertical="center"/>
    </xf>
    <xf numFmtId="0" fontId="37" fillId="0" borderId="0" xfId="0" applyFont="1"/>
    <xf numFmtId="0" fontId="26" fillId="0" borderId="8" xfId="0" applyFont="1" applyBorder="1" applyAlignment="1">
      <alignment vertical="top"/>
    </xf>
    <xf numFmtId="0" fontId="26" fillId="0" borderId="0" xfId="0" applyFont="1" applyAlignment="1">
      <alignment vertical="top"/>
    </xf>
    <xf numFmtId="0" fontId="27" fillId="0" borderId="0" xfId="0" applyFont="1" applyAlignment="1">
      <alignment vertical="center" shrinkToFit="1"/>
    </xf>
    <xf numFmtId="0" fontId="13" fillId="0" borderId="0" xfId="0" applyFont="1" applyAlignment="1">
      <alignment horizontal="left" vertical="center"/>
    </xf>
    <xf numFmtId="178" fontId="27" fillId="0" borderId="0" xfId="0" applyNumberFormat="1" applyFont="1"/>
    <xf numFmtId="0" fontId="5" fillId="0" borderId="2" xfId="0" applyFont="1" applyBorder="1" applyAlignment="1">
      <alignment horizontal="center" vertical="center"/>
    </xf>
    <xf numFmtId="0" fontId="5" fillId="4" borderId="12" xfId="0" applyFont="1" applyFill="1" applyBorder="1" applyAlignment="1">
      <alignment horizontal="center" vertical="center" shrinkToFit="1"/>
    </xf>
    <xf numFmtId="0" fontId="5" fillId="0" borderId="1" xfId="0" applyFont="1" applyBorder="1" applyAlignment="1">
      <alignment horizontal="center" vertical="center" shrinkToFit="1"/>
    </xf>
    <xf numFmtId="49" fontId="6" fillId="2" borderId="0" xfId="0" applyNumberFormat="1" applyFont="1" applyFill="1" applyAlignment="1">
      <alignment horizontal="center" vertical="center"/>
    </xf>
    <xf numFmtId="0" fontId="0" fillId="0" borderId="3" xfId="0" applyBorder="1" applyAlignment="1">
      <alignment horizontal="center" vertical="center"/>
    </xf>
    <xf numFmtId="0" fontId="21" fillId="0" borderId="0" xfId="1" applyFont="1" applyBorder="1" applyAlignment="1" applyProtection="1">
      <alignment horizontal="center" vertical="center"/>
    </xf>
    <xf numFmtId="0" fontId="8" fillId="0" borderId="0" xfId="0" applyFont="1" applyAlignment="1">
      <alignment horizontal="center" vertical="center" wrapText="1"/>
    </xf>
    <xf numFmtId="0" fontId="24" fillId="0" borderId="0" xfId="1" applyFont="1" applyBorder="1" applyAlignment="1" applyProtection="1">
      <alignment horizontal="center" vertical="center" wrapText="1" shrinkToFit="1"/>
    </xf>
    <xf numFmtId="0" fontId="37" fillId="0" borderId="0" xfId="0" applyFont="1" applyAlignment="1">
      <alignment vertical="top"/>
    </xf>
    <xf numFmtId="177" fontId="26" fillId="0" borderId="0" xfId="0" applyNumberFormat="1" applyFont="1" applyAlignment="1">
      <alignment vertical="top"/>
    </xf>
    <xf numFmtId="178" fontId="26" fillId="0" borderId="0" xfId="0" applyNumberFormat="1" applyFont="1" applyAlignment="1">
      <alignment vertical="top"/>
    </xf>
    <xf numFmtId="0" fontId="33" fillId="0" borderId="0" xfId="0" applyFont="1" applyAlignment="1">
      <alignment vertical="top"/>
    </xf>
    <xf numFmtId="0" fontId="27" fillId="0" borderId="8" xfId="0" applyFont="1" applyBorder="1" applyAlignment="1">
      <alignment vertical="center"/>
    </xf>
    <xf numFmtId="0" fontId="27" fillId="0" borderId="12" xfId="0" applyFont="1" applyBorder="1" applyAlignment="1">
      <alignment vertical="center"/>
    </xf>
    <xf numFmtId="0" fontId="0" fillId="0" borderId="16" xfId="0" applyBorder="1" applyAlignment="1">
      <alignment horizontal="right"/>
    </xf>
    <xf numFmtId="0" fontId="5" fillId="8" borderId="0" xfId="0" applyFont="1" applyFill="1" applyAlignment="1">
      <alignment horizontal="left" vertical="center" indent="1"/>
    </xf>
    <xf numFmtId="49" fontId="5" fillId="8" borderId="0" xfId="0" applyNumberFormat="1" applyFont="1" applyFill="1" applyAlignment="1" applyProtection="1">
      <alignment horizontal="center" vertical="center" shrinkToFit="1"/>
      <protection locked="0"/>
    </xf>
    <xf numFmtId="0" fontId="5" fillId="8" borderId="0" xfId="0" applyFont="1" applyFill="1" applyAlignment="1">
      <alignment horizontal="center" vertical="center" shrinkToFit="1"/>
    </xf>
    <xf numFmtId="0" fontId="5" fillId="8" borderId="0" xfId="0" applyFont="1" applyFill="1" applyAlignment="1">
      <alignment vertical="center"/>
    </xf>
    <xf numFmtId="0" fontId="5" fillId="2" borderId="2" xfId="0" applyFont="1" applyFill="1" applyBorder="1" applyAlignment="1">
      <alignment horizontal="center" vertical="center"/>
    </xf>
    <xf numFmtId="0" fontId="5" fillId="2" borderId="12" xfId="0" applyFont="1" applyFill="1" applyBorder="1" applyAlignment="1">
      <alignment horizontal="center" vertical="center" shrinkToFit="1"/>
    </xf>
    <xf numFmtId="0" fontId="5" fillId="2" borderId="1" xfId="0" applyFont="1" applyFill="1" applyBorder="1" applyAlignment="1">
      <alignment horizontal="center" vertical="center" shrinkToFit="1"/>
    </xf>
    <xf numFmtId="0" fontId="18" fillId="0" borderId="0" xfId="0" applyFont="1" applyAlignment="1">
      <alignment vertical="center"/>
    </xf>
    <xf numFmtId="0" fontId="26" fillId="0" borderId="0" xfId="0" applyFont="1" applyAlignment="1">
      <alignment horizontal="right"/>
    </xf>
    <xf numFmtId="38" fontId="41" fillId="0" borderId="12" xfId="2" applyFont="1" applyBorder="1" applyAlignment="1" applyProtection="1">
      <alignment horizontal="right" vertical="top" wrapText="1"/>
    </xf>
    <xf numFmtId="0" fontId="26" fillId="0" borderId="8" xfId="0" applyFont="1" applyBorder="1" applyAlignment="1">
      <alignment horizontal="left"/>
    </xf>
    <xf numFmtId="0" fontId="26" fillId="0" borderId="8" xfId="0" applyFont="1" applyBorder="1"/>
    <xf numFmtId="177" fontId="26" fillId="0" borderId="8" xfId="0" applyNumberFormat="1" applyFont="1" applyBorder="1"/>
    <xf numFmtId="177" fontId="26" fillId="0" borderId="9" xfId="0" applyNumberFormat="1" applyFont="1" applyBorder="1"/>
    <xf numFmtId="178" fontId="26" fillId="0" borderId="8" xfId="0" applyNumberFormat="1" applyFont="1" applyBorder="1"/>
    <xf numFmtId="0" fontId="26" fillId="0" borderId="8" xfId="0" applyFont="1" applyBorder="1" applyAlignment="1">
      <alignment horizontal="center"/>
    </xf>
    <xf numFmtId="0" fontId="26" fillId="0" borderId="9" xfId="0" applyFont="1" applyBorder="1" applyAlignment="1">
      <alignment horizontal="center"/>
    </xf>
    <xf numFmtId="38" fontId="41" fillId="0" borderId="12" xfId="2" applyFont="1" applyBorder="1" applyAlignment="1" applyProtection="1"/>
    <xf numFmtId="177" fontId="26" fillId="0" borderId="13" xfId="0" applyNumberFormat="1" applyFont="1" applyBorder="1"/>
    <xf numFmtId="180" fontId="41" fillId="0" borderId="12" xfId="2" applyNumberFormat="1" applyFont="1" applyFill="1" applyBorder="1" applyAlignment="1" applyProtection="1">
      <alignment horizontal="center" shrinkToFit="1"/>
      <protection locked="0"/>
    </xf>
    <xf numFmtId="0" fontId="26" fillId="0" borderId="12" xfId="0" applyFont="1" applyBorder="1" applyAlignment="1">
      <alignment horizontal="center" wrapText="1"/>
    </xf>
    <xf numFmtId="0" fontId="26" fillId="0" borderId="13" xfId="0" applyFont="1" applyBorder="1" applyAlignment="1">
      <alignment horizontal="center" wrapText="1"/>
    </xf>
    <xf numFmtId="0" fontId="27" fillId="0" borderId="7" xfId="0" applyFont="1" applyBorder="1" applyAlignment="1">
      <alignment horizontal="left"/>
    </xf>
    <xf numFmtId="0" fontId="27" fillId="9" borderId="53" xfId="0" applyFont="1" applyFill="1" applyBorder="1" applyAlignment="1">
      <alignment horizontal="left" vertical="center" wrapText="1" indent="1"/>
    </xf>
    <xf numFmtId="177" fontId="26" fillId="0" borderId="0" xfId="0" applyNumberFormat="1" applyFont="1" applyAlignment="1">
      <alignment vertical="center"/>
    </xf>
    <xf numFmtId="178" fontId="26" fillId="0" borderId="0" xfId="0" applyNumberFormat="1" applyFont="1" applyAlignment="1">
      <alignment vertical="center"/>
    </xf>
    <xf numFmtId="0" fontId="43" fillId="4" borderId="0" xfId="0" applyFont="1" applyFill="1"/>
    <xf numFmtId="0" fontId="40" fillId="0" borderId="17" xfId="0" applyFont="1" applyBorder="1" applyAlignment="1">
      <alignment horizontal="center"/>
    </xf>
    <xf numFmtId="0" fontId="40" fillId="0" borderId="19" xfId="0" applyFont="1" applyBorder="1" applyAlignment="1">
      <alignment horizontal="center"/>
    </xf>
    <xf numFmtId="0" fontId="40" fillId="0" borderId="18" xfId="0" applyFont="1" applyBorder="1" applyAlignment="1">
      <alignment horizontal="center"/>
    </xf>
    <xf numFmtId="0" fontId="40" fillId="0" borderId="21" xfId="0" applyFont="1" applyBorder="1" applyAlignment="1">
      <alignment horizontal="center" vertical="center"/>
    </xf>
    <xf numFmtId="0" fontId="40" fillId="0" borderId="22" xfId="0" applyFont="1" applyBorder="1" applyAlignment="1">
      <alignment horizontal="center" vertical="center"/>
    </xf>
    <xf numFmtId="0" fontId="40" fillId="0" borderId="23" xfId="0" applyFont="1" applyBorder="1" applyAlignment="1">
      <alignment horizontal="center" vertical="center"/>
    </xf>
    <xf numFmtId="0" fontId="3" fillId="4" borderId="0" xfId="1" applyFill="1" applyBorder="1" applyAlignment="1" applyProtection="1"/>
    <xf numFmtId="0" fontId="3" fillId="2" borderId="0" xfId="1" applyFill="1" applyAlignment="1" applyProtection="1"/>
    <xf numFmtId="0" fontId="0" fillId="0" borderId="14" xfId="0" applyBorder="1" applyAlignment="1" applyProtection="1">
      <alignment horizontal="left" vertical="center" indent="1"/>
      <protection locked="0"/>
    </xf>
    <xf numFmtId="0" fontId="0" fillId="0" borderId="24" xfId="0" applyBorder="1" applyAlignment="1" applyProtection="1">
      <alignment horizontal="left" vertical="center" indent="1"/>
      <protection locked="0"/>
    </xf>
    <xf numFmtId="0" fontId="0" fillId="0" borderId="15" xfId="0" applyBorder="1" applyAlignment="1" applyProtection="1">
      <alignment horizontal="left" vertical="center" indent="1"/>
      <protection locked="0"/>
    </xf>
    <xf numFmtId="49" fontId="17" fillId="0" borderId="14" xfId="0" applyNumberFormat="1" applyFont="1" applyBorder="1" applyAlignment="1" applyProtection="1">
      <alignment horizontal="center" vertical="center"/>
      <protection locked="0"/>
    </xf>
    <xf numFmtId="49" fontId="17" fillId="0" borderId="24" xfId="0" applyNumberFormat="1" applyFont="1" applyBorder="1" applyAlignment="1" applyProtection="1">
      <alignment horizontal="center" vertical="center"/>
      <protection locked="0"/>
    </xf>
    <xf numFmtId="49" fontId="17" fillId="0" borderId="15" xfId="0" applyNumberFormat="1" applyFont="1" applyBorder="1" applyAlignment="1" applyProtection="1">
      <alignment horizontal="center" vertical="center"/>
      <protection locked="0"/>
    </xf>
    <xf numFmtId="49" fontId="5" fillId="4" borderId="14" xfId="0" applyNumberFormat="1" applyFont="1" applyFill="1" applyBorder="1" applyAlignment="1" applyProtection="1">
      <alignment horizontal="center" vertical="center" shrinkToFit="1"/>
      <protection locked="0"/>
    </xf>
    <xf numFmtId="49" fontId="5" fillId="4" borderId="15" xfId="0" applyNumberFormat="1" applyFont="1" applyFill="1" applyBorder="1" applyAlignment="1" applyProtection="1">
      <alignment horizontal="center" vertical="center" shrinkToFit="1"/>
      <protection locked="0"/>
    </xf>
    <xf numFmtId="0" fontId="0" fillId="3" borderId="0" xfId="0" applyFill="1"/>
    <xf numFmtId="0" fontId="0" fillId="3" borderId="11" xfId="0" applyFill="1" applyBorder="1"/>
    <xf numFmtId="0" fontId="0" fillId="0" borderId="1" xfId="0" applyBorder="1" applyAlignment="1" applyProtection="1">
      <alignment horizontal="left" vertical="center" wrapText="1"/>
      <protection locked="0"/>
    </xf>
    <xf numFmtId="0" fontId="0" fillId="4" borderId="1" xfId="0" applyFill="1" applyBorder="1" applyAlignment="1" applyProtection="1">
      <alignment vertical="center" shrinkToFit="1"/>
      <protection locked="0"/>
    </xf>
    <xf numFmtId="0" fontId="0" fillId="0" borderId="14" xfId="0" applyBorder="1" applyAlignment="1" applyProtection="1">
      <alignment horizontal="center" vertical="center"/>
      <protection locked="0"/>
    </xf>
    <xf numFmtId="0" fontId="0" fillId="0" borderId="24" xfId="0" applyBorder="1" applyAlignment="1" applyProtection="1">
      <alignment horizontal="center" vertical="center"/>
      <protection locked="0"/>
    </xf>
    <xf numFmtId="0" fontId="0" fillId="0" borderId="15" xfId="0"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0" fillId="0" borderId="8" xfId="0" applyBorder="1" applyAlignment="1" applyProtection="1">
      <alignment horizontal="center" vertical="center"/>
      <protection locked="0"/>
    </xf>
    <xf numFmtId="0" fontId="0" fillId="0" borderId="9" xfId="0" applyBorder="1" applyAlignment="1" applyProtection="1">
      <alignment horizontal="center" vertical="center"/>
      <protection locked="0"/>
    </xf>
    <xf numFmtId="0" fontId="5" fillId="0" borderId="14" xfId="0" applyFont="1" applyBorder="1" applyAlignment="1" applyProtection="1">
      <alignment horizontal="center" vertical="center"/>
      <protection locked="0"/>
    </xf>
    <xf numFmtId="0" fontId="5" fillId="0" borderId="15" xfId="0" applyFont="1" applyBorder="1" applyAlignment="1" applyProtection="1">
      <alignment horizontal="center" vertical="center"/>
      <protection locked="0"/>
    </xf>
    <xf numFmtId="49" fontId="17" fillId="0" borderId="14" xfId="0" applyNumberFormat="1" applyFont="1" applyBorder="1" applyAlignment="1" applyProtection="1">
      <alignment horizontal="distributed" vertical="center"/>
      <protection locked="0"/>
    </xf>
    <xf numFmtId="49" fontId="17" fillId="0" borderId="24" xfId="0" applyNumberFormat="1" applyFont="1" applyBorder="1" applyAlignment="1" applyProtection="1">
      <alignment horizontal="distributed" vertical="center"/>
      <protection locked="0"/>
    </xf>
    <xf numFmtId="49" fontId="17" fillId="0" borderId="15" xfId="0" applyNumberFormat="1" applyFont="1" applyBorder="1" applyAlignment="1" applyProtection="1">
      <alignment horizontal="distributed" vertical="center"/>
      <protection locked="0"/>
    </xf>
    <xf numFmtId="49" fontId="0" fillId="0" borderId="14" xfId="0" applyNumberFormat="1" applyBorder="1" applyAlignment="1" applyProtection="1">
      <alignment horizontal="center" vertical="center"/>
      <protection locked="0"/>
    </xf>
    <xf numFmtId="49" fontId="25" fillId="0" borderId="15" xfId="0" applyNumberFormat="1" applyFont="1" applyBorder="1" applyAlignment="1" applyProtection="1">
      <alignment horizontal="center" vertical="center"/>
      <protection locked="0"/>
    </xf>
    <xf numFmtId="49" fontId="0" fillId="0" borderId="24" xfId="0" applyNumberFormat="1" applyBorder="1" applyAlignment="1" applyProtection="1">
      <alignment horizontal="center" vertical="center"/>
      <protection locked="0"/>
    </xf>
    <xf numFmtId="49" fontId="35" fillId="0" borderId="54" xfId="0" applyNumberFormat="1" applyFont="1" applyBorder="1" applyAlignment="1" applyProtection="1">
      <alignment horizontal="left" vertical="center" shrinkToFit="1"/>
      <protection locked="0"/>
    </xf>
    <xf numFmtId="49" fontId="35" fillId="0" borderId="55" xfId="0" applyNumberFormat="1" applyFont="1" applyBorder="1" applyAlignment="1" applyProtection="1">
      <alignment horizontal="left" vertical="center" shrinkToFit="1"/>
      <protection locked="0"/>
    </xf>
    <xf numFmtId="49" fontId="35" fillId="0" borderId="56" xfId="0" applyNumberFormat="1" applyFont="1" applyBorder="1" applyAlignment="1" applyProtection="1">
      <alignment horizontal="left" vertical="center" shrinkToFit="1"/>
      <protection locked="0"/>
    </xf>
    <xf numFmtId="0" fontId="15" fillId="0" borderId="1" xfId="0" applyFont="1" applyBorder="1" applyAlignment="1">
      <alignment horizontal="center" vertical="center" shrinkToFit="1"/>
    </xf>
    <xf numFmtId="0" fontId="15" fillId="0" borderId="1" xfId="0" applyFont="1" applyBorder="1" applyAlignment="1">
      <alignment horizontal="left" vertical="center" shrinkToFit="1"/>
    </xf>
    <xf numFmtId="38" fontId="26" fillId="0" borderId="12" xfId="2" applyFont="1" applyFill="1" applyBorder="1" applyAlignment="1" applyProtection="1">
      <alignment horizontal="right"/>
    </xf>
    <xf numFmtId="0" fontId="26" fillId="0" borderId="14" xfId="0" applyFont="1" applyBorder="1" applyAlignment="1">
      <alignment horizontal="center" vertical="center"/>
    </xf>
    <xf numFmtId="0" fontId="26" fillId="0" borderId="24" xfId="0" applyFont="1" applyBorder="1" applyAlignment="1">
      <alignment horizontal="center" vertical="center"/>
    </xf>
    <xf numFmtId="0" fontId="26" fillId="0" borderId="15" xfId="0" applyFont="1" applyBorder="1" applyAlignment="1">
      <alignment horizontal="center" vertical="center"/>
    </xf>
    <xf numFmtId="0" fontId="41" fillId="0" borderId="8" xfId="0" applyFont="1" applyBorder="1" applyAlignment="1" applyProtection="1">
      <alignment horizontal="center" shrinkToFit="1"/>
      <protection locked="0"/>
    </xf>
    <xf numFmtId="38" fontId="26" fillId="0" borderId="12" xfId="0" applyNumberFormat="1" applyFont="1" applyBorder="1" applyAlignment="1">
      <alignment horizontal="right"/>
    </xf>
    <xf numFmtId="0" fontId="26" fillId="0" borderId="12" xfId="0" applyFont="1" applyBorder="1" applyAlignment="1">
      <alignment horizontal="right"/>
    </xf>
    <xf numFmtId="180" fontId="41" fillId="0" borderId="12" xfId="2" applyNumberFormat="1" applyFont="1" applyFill="1" applyBorder="1" applyAlignment="1" applyProtection="1">
      <alignment horizontal="center" shrinkToFit="1"/>
      <protection locked="0"/>
    </xf>
    <xf numFmtId="0" fontId="15" fillId="0" borderId="7" xfId="0" applyFont="1" applyBorder="1" applyAlignment="1">
      <alignment horizontal="left" vertical="center" shrinkToFit="1"/>
    </xf>
    <xf numFmtId="0" fontId="15" fillId="0" borderId="8" xfId="0" applyFont="1" applyBorder="1" applyAlignment="1">
      <alignment horizontal="left" vertical="center" shrinkToFit="1"/>
    </xf>
    <xf numFmtId="0" fontId="15" fillId="0" borderId="9" xfId="0" applyFont="1" applyBorder="1" applyAlignment="1">
      <alignment horizontal="left" vertical="center" shrinkToFit="1"/>
    </xf>
    <xf numFmtId="0" fontId="15" fillId="0" borderId="10" xfId="0" applyFont="1" applyBorder="1" applyAlignment="1">
      <alignment horizontal="left" vertical="center" shrinkToFit="1"/>
    </xf>
    <xf numFmtId="0" fontId="15" fillId="0" borderId="0" xfId="0" applyFont="1" applyAlignment="1">
      <alignment horizontal="left" vertical="center" shrinkToFit="1"/>
    </xf>
    <xf numFmtId="0" fontId="15" fillId="0" borderId="11" xfId="0" applyFont="1" applyBorder="1" applyAlignment="1">
      <alignment horizontal="left" vertical="center" shrinkToFit="1"/>
    </xf>
    <xf numFmtId="0" fontId="15" fillId="0" borderId="4" xfId="0" applyFont="1" applyBorder="1" applyAlignment="1">
      <alignment horizontal="left" vertical="center" shrinkToFit="1"/>
    </xf>
    <xf numFmtId="0" fontId="15" fillId="0" borderId="12" xfId="0" applyFont="1" applyBorder="1" applyAlignment="1">
      <alignment horizontal="left" vertical="center" shrinkToFit="1"/>
    </xf>
    <xf numFmtId="0" fontId="15" fillId="0" borderId="13" xfId="0" applyFont="1" applyBorder="1" applyAlignment="1">
      <alignment horizontal="left" vertical="center" shrinkToFit="1"/>
    </xf>
    <xf numFmtId="183" fontId="15" fillId="0" borderId="7" xfId="2" applyNumberFormat="1" applyFont="1" applyBorder="1" applyAlignment="1" applyProtection="1">
      <alignment horizontal="center" vertical="center" shrinkToFit="1"/>
    </xf>
    <xf numFmtId="183" fontId="15" fillId="0" borderId="9" xfId="2" applyNumberFormat="1" applyFont="1" applyBorder="1" applyAlignment="1" applyProtection="1">
      <alignment horizontal="center" vertical="center" shrinkToFit="1"/>
    </xf>
    <xf numFmtId="183" fontId="15" fillId="0" borderId="10" xfId="2" applyNumberFormat="1" applyFont="1" applyBorder="1" applyAlignment="1" applyProtection="1">
      <alignment horizontal="center" vertical="center" shrinkToFit="1"/>
    </xf>
    <xf numFmtId="183" fontId="15" fillId="0" borderId="11" xfId="2" applyNumberFormat="1" applyFont="1" applyBorder="1" applyAlignment="1" applyProtection="1">
      <alignment horizontal="center" vertical="center" shrinkToFit="1"/>
    </xf>
    <xf numFmtId="183" fontId="15" fillId="0" borderId="4" xfId="2" applyNumberFormat="1" applyFont="1" applyBorder="1" applyAlignment="1" applyProtection="1">
      <alignment horizontal="center" vertical="center" shrinkToFit="1"/>
    </xf>
    <xf numFmtId="183" fontId="15" fillId="0" borderId="13" xfId="2" applyNumberFormat="1" applyFont="1" applyBorder="1" applyAlignment="1" applyProtection="1">
      <alignment horizontal="center" vertical="center" shrinkToFit="1"/>
    </xf>
    <xf numFmtId="38" fontId="17" fillId="0" borderId="1" xfId="2" applyFont="1" applyBorder="1" applyAlignment="1" applyProtection="1">
      <alignment horizontal="right" vertical="center" shrinkToFit="1"/>
    </xf>
    <xf numFmtId="177" fontId="26" fillId="0" borderId="12" xfId="0" applyNumberFormat="1" applyFont="1" applyBorder="1" applyAlignment="1">
      <alignment horizontal="center"/>
    </xf>
    <xf numFmtId="178" fontId="26" fillId="0" borderId="12" xfId="0" applyNumberFormat="1" applyFont="1" applyBorder="1" applyAlignment="1">
      <alignment horizontal="left"/>
    </xf>
    <xf numFmtId="0" fontId="27" fillId="0" borderId="1" xfId="0" applyFont="1" applyBorder="1" applyAlignment="1">
      <alignment horizontal="center" vertical="center"/>
    </xf>
    <xf numFmtId="179" fontId="19" fillId="0" borderId="7" xfId="0" applyNumberFormat="1" applyFont="1" applyBorder="1" applyAlignment="1">
      <alignment horizontal="center" vertical="center"/>
    </xf>
    <xf numFmtId="179" fontId="19" fillId="0" borderId="8" xfId="0" applyNumberFormat="1" applyFont="1" applyBorder="1" applyAlignment="1">
      <alignment horizontal="center" vertical="center"/>
    </xf>
    <xf numFmtId="179" fontId="19" fillId="0" borderId="9" xfId="0" applyNumberFormat="1" applyFont="1" applyBorder="1" applyAlignment="1">
      <alignment horizontal="center" vertical="center"/>
    </xf>
    <xf numFmtId="179" fontId="19" fillId="0" borderId="4" xfId="0" applyNumberFormat="1" applyFont="1" applyBorder="1" applyAlignment="1">
      <alignment horizontal="center" vertical="center"/>
    </xf>
    <xf numFmtId="179" fontId="19" fillId="0" borderId="12" xfId="0" applyNumberFormat="1" applyFont="1" applyBorder="1" applyAlignment="1">
      <alignment horizontal="center" vertical="center"/>
    </xf>
    <xf numFmtId="179" fontId="19" fillId="0" borderId="13" xfId="0" applyNumberFormat="1" applyFont="1" applyBorder="1" applyAlignment="1">
      <alignment horizontal="center" vertical="center"/>
    </xf>
    <xf numFmtId="0" fontId="15" fillId="0" borderId="8" xfId="0" applyFont="1" applyBorder="1" applyAlignment="1">
      <alignment horizontal="center" vertical="top"/>
    </xf>
    <xf numFmtId="0" fontId="15" fillId="0" borderId="7"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5" fillId="0" borderId="10"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13" xfId="0" applyFont="1" applyBorder="1" applyAlignment="1">
      <alignment horizontal="center" vertical="center" wrapText="1" shrinkToFit="1"/>
    </xf>
    <xf numFmtId="0" fontId="15" fillId="8" borderId="7" xfId="0" applyFont="1" applyFill="1" applyBorder="1" applyAlignment="1" applyProtection="1">
      <alignment horizontal="left" vertical="center" wrapText="1" shrinkToFit="1"/>
      <protection locked="0"/>
    </xf>
    <xf numFmtId="0" fontId="15" fillId="8" borderId="8" xfId="0" applyFont="1" applyFill="1" applyBorder="1" applyAlignment="1" applyProtection="1">
      <alignment horizontal="left" vertical="center" wrapText="1" shrinkToFit="1"/>
      <protection locked="0"/>
    </xf>
    <xf numFmtId="0" fontId="15" fillId="8" borderId="9" xfId="0" applyFont="1" applyFill="1" applyBorder="1" applyAlignment="1" applyProtection="1">
      <alignment horizontal="left" vertical="center" wrapText="1" shrinkToFit="1"/>
      <protection locked="0"/>
    </xf>
    <xf numFmtId="0" fontId="15" fillId="8" borderId="10" xfId="0" applyFont="1" applyFill="1" applyBorder="1" applyAlignment="1" applyProtection="1">
      <alignment horizontal="left" vertical="center" wrapText="1" shrinkToFit="1"/>
      <protection locked="0"/>
    </xf>
    <xf numFmtId="0" fontId="15" fillId="8" borderId="0" xfId="0" applyFont="1" applyFill="1" applyAlignment="1" applyProtection="1">
      <alignment horizontal="left" vertical="center" wrapText="1" shrinkToFit="1"/>
      <protection locked="0"/>
    </xf>
    <xf numFmtId="0" fontId="15" fillId="8" borderId="11" xfId="0" applyFont="1" applyFill="1" applyBorder="1" applyAlignment="1" applyProtection="1">
      <alignment horizontal="left" vertical="center" wrapText="1" shrinkToFit="1"/>
      <protection locked="0"/>
    </xf>
    <xf numFmtId="0" fontId="15" fillId="8" borderId="4" xfId="0" applyFont="1" applyFill="1" applyBorder="1" applyAlignment="1" applyProtection="1">
      <alignment horizontal="left" vertical="center" wrapText="1" shrinkToFit="1"/>
      <protection locked="0"/>
    </xf>
    <xf numFmtId="0" fontId="15" fillId="8" borderId="12" xfId="0" applyFont="1" applyFill="1" applyBorder="1" applyAlignment="1" applyProtection="1">
      <alignment horizontal="left" vertical="center" wrapText="1" shrinkToFit="1"/>
      <protection locked="0"/>
    </xf>
    <xf numFmtId="0" fontId="15" fillId="8" borderId="13" xfId="0" applyFont="1" applyFill="1" applyBorder="1" applyAlignment="1" applyProtection="1">
      <alignment horizontal="left" vertical="center" wrapText="1" shrinkToFit="1"/>
      <protection locked="0"/>
    </xf>
    <xf numFmtId="183" fontId="15" fillId="0" borderId="1" xfId="2" applyNumberFormat="1" applyFont="1" applyBorder="1" applyAlignment="1" applyProtection="1">
      <alignment horizontal="center" vertical="center" shrinkToFit="1"/>
      <protection locked="0"/>
    </xf>
    <xf numFmtId="183" fontId="15" fillId="0" borderId="34" xfId="2" applyNumberFormat="1" applyFont="1" applyBorder="1" applyAlignment="1" applyProtection="1">
      <alignment horizontal="center" vertical="center" shrinkToFit="1"/>
      <protection locked="0"/>
    </xf>
    <xf numFmtId="0" fontId="27" fillId="0" borderId="14" xfId="0" applyFont="1" applyBorder="1" applyAlignment="1">
      <alignment horizontal="center" vertical="center"/>
    </xf>
    <xf numFmtId="0" fontId="27" fillId="0" borderId="24" xfId="0" applyFont="1" applyBorder="1" applyAlignment="1">
      <alignment horizontal="center" vertical="center"/>
    </xf>
    <xf numFmtId="0" fontId="27" fillId="0" borderId="15" xfId="0" applyFont="1" applyBorder="1" applyAlignment="1">
      <alignment horizontal="center" vertical="center"/>
    </xf>
    <xf numFmtId="183" fontId="15" fillId="8" borderId="1" xfId="2" applyNumberFormat="1" applyFont="1" applyFill="1" applyBorder="1" applyAlignment="1" applyProtection="1">
      <alignment horizontal="center" vertical="center" shrinkToFit="1"/>
      <protection locked="0"/>
    </xf>
    <xf numFmtId="38" fontId="17" fillId="8" borderId="7" xfId="2" applyFont="1" applyFill="1" applyBorder="1" applyAlignment="1" applyProtection="1">
      <alignment horizontal="right" vertical="center" shrinkToFit="1"/>
      <protection locked="0"/>
    </xf>
    <xf numFmtId="38" fontId="17" fillId="8" borderId="8" xfId="2" applyFont="1" applyFill="1" applyBorder="1" applyAlignment="1" applyProtection="1">
      <alignment horizontal="right" vertical="center" shrinkToFit="1"/>
      <protection locked="0"/>
    </xf>
    <xf numFmtId="38" fontId="17" fillId="8" borderId="9" xfId="2" applyFont="1" applyFill="1" applyBorder="1" applyAlignment="1" applyProtection="1">
      <alignment horizontal="right" vertical="center" shrinkToFit="1"/>
      <protection locked="0"/>
    </xf>
    <xf numFmtId="38" fontId="17" fillId="8" borderId="10" xfId="2" applyFont="1" applyFill="1" applyBorder="1" applyAlignment="1" applyProtection="1">
      <alignment horizontal="right" vertical="center" shrinkToFit="1"/>
      <protection locked="0"/>
    </xf>
    <xf numFmtId="38" fontId="17" fillId="8" borderId="0" xfId="2" applyFont="1" applyFill="1" applyBorder="1" applyAlignment="1" applyProtection="1">
      <alignment horizontal="right" vertical="center" shrinkToFit="1"/>
      <protection locked="0"/>
    </xf>
    <xf numFmtId="38" fontId="17" fillId="8" borderId="11" xfId="2" applyFont="1" applyFill="1" applyBorder="1" applyAlignment="1" applyProtection="1">
      <alignment horizontal="right" vertical="center" shrinkToFit="1"/>
      <protection locked="0"/>
    </xf>
    <xf numFmtId="38" fontId="17" fillId="8" borderId="4" xfId="2" applyFont="1" applyFill="1" applyBorder="1" applyAlignment="1" applyProtection="1">
      <alignment horizontal="right" vertical="center" shrinkToFit="1"/>
      <protection locked="0"/>
    </xf>
    <xf numFmtId="38" fontId="17" fillId="8" borderId="12" xfId="2" applyFont="1" applyFill="1" applyBorder="1" applyAlignment="1" applyProtection="1">
      <alignment horizontal="right" vertical="center" shrinkToFit="1"/>
      <protection locked="0"/>
    </xf>
    <xf numFmtId="38" fontId="17" fillId="8" borderId="13" xfId="2" applyFont="1" applyFill="1" applyBorder="1" applyAlignment="1" applyProtection="1">
      <alignment horizontal="right" vertical="center" shrinkToFit="1"/>
      <protection locked="0"/>
    </xf>
    <xf numFmtId="180" fontId="41" fillId="8" borderId="50" xfId="2" applyNumberFormat="1" applyFont="1" applyFill="1" applyBorder="1" applyAlignment="1" applyProtection="1">
      <alignment horizontal="center" shrinkToFit="1"/>
      <protection locked="0"/>
    </xf>
    <xf numFmtId="180" fontId="41" fillId="8" borderId="51" xfId="2" applyNumberFormat="1" applyFont="1" applyFill="1" applyBorder="1" applyAlignment="1" applyProtection="1">
      <alignment horizontal="center" shrinkToFit="1"/>
      <protection locked="0"/>
    </xf>
    <xf numFmtId="180" fontId="41" fillId="8" borderId="52" xfId="2" applyNumberFormat="1" applyFont="1" applyFill="1" applyBorder="1" applyAlignment="1" applyProtection="1">
      <alignment horizontal="center" shrinkToFit="1"/>
      <protection locked="0"/>
    </xf>
    <xf numFmtId="181" fontId="17" fillId="0" borderId="1" xfId="2" applyNumberFormat="1" applyFont="1" applyBorder="1" applyAlignment="1" applyProtection="1">
      <alignment horizontal="right" vertical="center" shrinkToFit="1"/>
    </xf>
    <xf numFmtId="0" fontId="15" fillId="0" borderId="1" xfId="0" applyFont="1" applyBorder="1" applyAlignment="1">
      <alignment horizontal="center" vertical="center" wrapText="1" shrinkToFit="1"/>
    </xf>
    <xf numFmtId="0" fontId="15" fillId="0" borderId="7" xfId="0" applyFont="1" applyBorder="1" applyAlignment="1">
      <alignment horizontal="left" vertical="center" wrapText="1" shrinkToFit="1"/>
    </xf>
    <xf numFmtId="0" fontId="15" fillId="0" borderId="8" xfId="0" applyFont="1" applyBorder="1" applyAlignment="1">
      <alignment horizontal="left" vertical="center" wrapText="1" shrinkToFit="1"/>
    </xf>
    <xf numFmtId="0" fontId="15" fillId="0" borderId="9" xfId="0" applyFont="1" applyBorder="1" applyAlignment="1">
      <alignment horizontal="left" vertical="center" wrapText="1" shrinkToFit="1"/>
    </xf>
    <xf numFmtId="0" fontId="15" fillId="0" borderId="10" xfId="0" applyFont="1" applyBorder="1" applyAlignment="1">
      <alignment horizontal="left" vertical="center" wrapText="1" shrinkToFit="1"/>
    </xf>
    <xf numFmtId="0" fontId="15" fillId="0" borderId="0" xfId="0" applyFont="1" applyAlignment="1">
      <alignment horizontal="left" vertical="center" wrapText="1" shrinkToFit="1"/>
    </xf>
    <xf numFmtId="0" fontId="15" fillId="0" borderId="11" xfId="0" applyFont="1" applyBorder="1" applyAlignment="1">
      <alignment horizontal="left" vertical="center" wrapText="1" shrinkToFit="1"/>
    </xf>
    <xf numFmtId="0" fontId="15" fillId="0" borderId="4" xfId="0" applyFont="1" applyBorder="1" applyAlignment="1">
      <alignment horizontal="left" vertical="center" wrapText="1" shrinkToFit="1"/>
    </xf>
    <xf numFmtId="0" fontId="15" fillId="0" borderId="12" xfId="0" applyFont="1" applyBorder="1" applyAlignment="1">
      <alignment horizontal="left" vertical="center" wrapText="1" shrinkToFit="1"/>
    </xf>
    <xf numFmtId="0" fontId="15" fillId="0" borderId="13" xfId="0" applyFont="1" applyBorder="1" applyAlignment="1">
      <alignment horizontal="left" vertical="center" wrapText="1" shrinkToFit="1"/>
    </xf>
    <xf numFmtId="0" fontId="15" fillId="8" borderId="14" xfId="0" applyFont="1" applyFill="1" applyBorder="1" applyAlignment="1" applyProtection="1">
      <alignment horizontal="left" vertical="center" wrapText="1" shrinkToFit="1"/>
      <protection locked="0"/>
    </xf>
    <xf numFmtId="0" fontId="15" fillId="8" borderId="24" xfId="0" applyFont="1" applyFill="1" applyBorder="1" applyAlignment="1" applyProtection="1">
      <alignment horizontal="left" vertical="center" wrapText="1" shrinkToFit="1"/>
      <protection locked="0"/>
    </xf>
    <xf numFmtId="0" fontId="15" fillId="8" borderId="15" xfId="0" applyFont="1" applyFill="1" applyBorder="1" applyAlignment="1" applyProtection="1">
      <alignment horizontal="left" vertical="center" wrapText="1" shrinkToFit="1"/>
      <protection locked="0"/>
    </xf>
    <xf numFmtId="0" fontId="26" fillId="0" borderId="8" xfId="0" applyFont="1" applyBorder="1" applyAlignment="1">
      <alignment horizontal="center" vertical="center"/>
    </xf>
    <xf numFmtId="0" fontId="41" fillId="8" borderId="50" xfId="0" applyFont="1" applyFill="1" applyBorder="1" applyAlignment="1" applyProtection="1">
      <alignment horizontal="center" shrinkToFit="1"/>
      <protection locked="0"/>
    </xf>
    <xf numFmtId="0" fontId="41" fillId="8" borderId="51" xfId="0" applyFont="1" applyFill="1" applyBorder="1" applyAlignment="1" applyProtection="1">
      <alignment horizontal="center" shrinkToFit="1"/>
      <protection locked="0"/>
    </xf>
    <xf numFmtId="0" fontId="41" fillId="8" borderId="52" xfId="0" applyFont="1" applyFill="1" applyBorder="1" applyAlignment="1" applyProtection="1">
      <alignment horizontal="center" shrinkToFit="1"/>
      <protection locked="0"/>
    </xf>
    <xf numFmtId="38" fontId="17" fillId="0" borderId="15" xfId="2" applyFont="1" applyBorder="1" applyAlignment="1" applyProtection="1">
      <alignment horizontal="right" vertical="center" shrinkToFit="1"/>
    </xf>
    <xf numFmtId="38" fontId="17" fillId="0" borderId="14" xfId="2" applyFont="1" applyBorder="1" applyAlignment="1" applyProtection="1">
      <alignment horizontal="right" vertical="center" shrinkToFit="1"/>
    </xf>
    <xf numFmtId="38" fontId="17" fillId="8" borderId="43" xfId="2" applyFont="1" applyFill="1" applyBorder="1" applyAlignment="1" applyProtection="1">
      <alignment horizontal="right" vertical="center" shrinkToFit="1"/>
      <protection locked="0"/>
    </xf>
    <xf numFmtId="38" fontId="17" fillId="8" borderId="41" xfId="2" applyFont="1" applyFill="1" applyBorder="1" applyAlignment="1" applyProtection="1">
      <alignment horizontal="right" vertical="center" shrinkToFit="1"/>
      <protection locked="0"/>
    </xf>
    <xf numFmtId="38" fontId="17" fillId="8" borderId="44" xfId="2" applyFont="1" applyFill="1" applyBorder="1" applyAlignment="1" applyProtection="1">
      <alignment horizontal="right" vertical="center" shrinkToFit="1"/>
      <protection locked="0"/>
    </xf>
    <xf numFmtId="181" fontId="17" fillId="8" borderId="7" xfId="2" applyNumberFormat="1" applyFont="1" applyFill="1" applyBorder="1" applyAlignment="1" applyProtection="1">
      <alignment horizontal="right" vertical="center" shrinkToFit="1"/>
      <protection locked="0"/>
    </xf>
    <xf numFmtId="181" fontId="17" fillId="8" borderId="8" xfId="2" applyNumberFormat="1" applyFont="1" applyFill="1" applyBorder="1" applyAlignment="1" applyProtection="1">
      <alignment horizontal="right" vertical="center" shrinkToFit="1"/>
      <protection locked="0"/>
    </xf>
    <xf numFmtId="181" fontId="17" fillId="8" borderId="45" xfId="2" applyNumberFormat="1" applyFont="1" applyFill="1" applyBorder="1" applyAlignment="1" applyProtection="1">
      <alignment horizontal="right" vertical="center" shrinkToFit="1"/>
      <protection locked="0"/>
    </xf>
    <xf numFmtId="181" fontId="17" fillId="8" borderId="10" xfId="2" applyNumberFormat="1" applyFont="1" applyFill="1" applyBorder="1" applyAlignment="1" applyProtection="1">
      <alignment horizontal="right" vertical="center" shrinkToFit="1"/>
      <protection locked="0"/>
    </xf>
    <xf numFmtId="181" fontId="17" fillId="8" borderId="0" xfId="2" applyNumberFormat="1" applyFont="1" applyFill="1" applyBorder="1" applyAlignment="1" applyProtection="1">
      <alignment horizontal="right" vertical="center" shrinkToFit="1"/>
      <protection locked="0"/>
    </xf>
    <xf numFmtId="181" fontId="17" fillId="8" borderId="39" xfId="2" applyNumberFormat="1" applyFont="1" applyFill="1" applyBorder="1" applyAlignment="1" applyProtection="1">
      <alignment horizontal="right" vertical="center" shrinkToFit="1"/>
      <protection locked="0"/>
    </xf>
    <xf numFmtId="181" fontId="17" fillId="8" borderId="43" xfId="2" applyNumberFormat="1" applyFont="1" applyFill="1" applyBorder="1" applyAlignment="1" applyProtection="1">
      <alignment horizontal="right" vertical="center" shrinkToFit="1"/>
      <protection locked="0"/>
    </xf>
    <xf numFmtId="181" fontId="17" fillId="8" borderId="41" xfId="2" applyNumberFormat="1" applyFont="1" applyFill="1" applyBorder="1" applyAlignment="1" applyProtection="1">
      <alignment horizontal="right" vertical="center" shrinkToFit="1"/>
      <protection locked="0"/>
    </xf>
    <xf numFmtId="181" fontId="17" fillId="8" borderId="42" xfId="2" applyNumberFormat="1" applyFont="1" applyFill="1" applyBorder="1" applyAlignment="1" applyProtection="1">
      <alignment horizontal="right" vertical="center" shrinkToFit="1"/>
      <protection locked="0"/>
    </xf>
    <xf numFmtId="0" fontId="15" fillId="0" borderId="31" xfId="0" applyFont="1" applyBorder="1" applyAlignment="1" applyProtection="1">
      <alignment horizontal="left" vertical="center" shrinkToFit="1"/>
      <protection locked="0"/>
    </xf>
    <xf numFmtId="0" fontId="15" fillId="0" borderId="1" xfId="0" applyFont="1" applyBorder="1" applyAlignment="1" applyProtection="1">
      <alignment horizontal="left" vertical="center" shrinkToFit="1"/>
      <protection locked="0"/>
    </xf>
    <xf numFmtId="0" fontId="15" fillId="0" borderId="32" xfId="0" applyFont="1" applyBorder="1" applyAlignment="1" applyProtection="1">
      <alignment horizontal="left" vertical="center" shrinkToFit="1"/>
      <protection locked="0"/>
    </xf>
    <xf numFmtId="181" fontId="17" fillId="8" borderId="4" xfId="2" applyNumberFormat="1" applyFont="1" applyFill="1" applyBorder="1" applyAlignment="1" applyProtection="1">
      <alignment horizontal="right" vertical="center" shrinkToFit="1"/>
      <protection locked="0"/>
    </xf>
    <xf numFmtId="181" fontId="17" fillId="8" borderId="12" xfId="2" applyNumberFormat="1" applyFont="1" applyFill="1" applyBorder="1" applyAlignment="1" applyProtection="1">
      <alignment horizontal="right" vertical="center" shrinkToFit="1"/>
      <protection locked="0"/>
    </xf>
    <xf numFmtId="181" fontId="17" fillId="8" borderId="46" xfId="2" applyNumberFormat="1" applyFont="1" applyFill="1" applyBorder="1" applyAlignment="1" applyProtection="1">
      <alignment horizontal="right" vertical="center" shrinkToFit="1"/>
      <protection locked="0"/>
    </xf>
    <xf numFmtId="183" fontId="15" fillId="0" borderId="1" xfId="2" applyNumberFormat="1" applyFont="1" applyBorder="1" applyAlignment="1" applyProtection="1">
      <alignment horizontal="center" vertical="center" shrinkToFit="1"/>
    </xf>
    <xf numFmtId="38" fontId="17" fillId="0" borderId="2" xfId="2" applyFont="1" applyBorder="1" applyAlignment="1" applyProtection="1">
      <alignment horizontal="right" vertical="center" shrinkToFit="1"/>
    </xf>
    <xf numFmtId="38" fontId="17" fillId="0" borderId="47" xfId="2" applyFont="1" applyBorder="1" applyAlignment="1" applyProtection="1">
      <alignment horizontal="right" vertical="center" shrinkToFit="1"/>
    </xf>
    <xf numFmtId="0" fontId="26" fillId="0" borderId="4" xfId="0" applyFont="1" applyBorder="1" applyAlignment="1">
      <alignment horizontal="right" vertical="center"/>
    </xf>
    <xf numFmtId="0" fontId="26" fillId="0" borderId="12" xfId="0" applyFont="1" applyBorder="1" applyAlignment="1">
      <alignment horizontal="right" vertical="center"/>
    </xf>
    <xf numFmtId="0" fontId="26" fillId="0" borderId="13" xfId="0" applyFont="1" applyBorder="1" applyAlignment="1">
      <alignment horizontal="right" vertical="center"/>
    </xf>
    <xf numFmtId="0" fontId="26" fillId="0" borderId="2" xfId="0" applyFont="1" applyBorder="1" applyAlignment="1">
      <alignment horizontal="right" vertical="center"/>
    </xf>
    <xf numFmtId="0" fontId="26" fillId="0" borderId="47" xfId="0" applyFont="1" applyBorder="1" applyAlignment="1">
      <alignment horizontal="right" vertical="center"/>
    </xf>
    <xf numFmtId="177" fontId="27" fillId="0" borderId="1" xfId="0" applyNumberFormat="1" applyFont="1" applyBorder="1" applyAlignment="1">
      <alignment horizontal="center" vertical="center" justifyLastLine="1"/>
    </xf>
    <xf numFmtId="0" fontId="26" fillId="0" borderId="7" xfId="0" applyFont="1" applyBorder="1" applyAlignment="1">
      <alignment horizontal="center"/>
    </xf>
    <xf numFmtId="0" fontId="26" fillId="0" borderId="8" xfId="0" applyFont="1" applyBorder="1" applyAlignment="1">
      <alignment horizontal="center"/>
    </xf>
    <xf numFmtId="0" fontId="26" fillId="0" borderId="9" xfId="0" applyFont="1" applyBorder="1" applyAlignment="1">
      <alignment horizontal="center"/>
    </xf>
    <xf numFmtId="0" fontId="26" fillId="0" borderId="10" xfId="0" applyFont="1" applyBorder="1" applyAlignment="1">
      <alignment horizontal="center"/>
    </xf>
    <xf numFmtId="0" fontId="26" fillId="0" borderId="0" xfId="0" applyFont="1" applyAlignment="1">
      <alignment horizontal="center"/>
    </xf>
    <xf numFmtId="0" fontId="26" fillId="0" borderId="11" xfId="0" applyFont="1" applyBorder="1" applyAlignment="1">
      <alignment horizontal="center"/>
    </xf>
    <xf numFmtId="0" fontId="26" fillId="0" borderId="4" xfId="0" applyFont="1" applyBorder="1" applyAlignment="1">
      <alignment horizontal="center"/>
    </xf>
    <xf numFmtId="0" fontId="26" fillId="0" borderId="12" xfId="0" applyFont="1" applyBorder="1" applyAlignment="1">
      <alignment horizontal="center"/>
    </xf>
    <xf numFmtId="0" fontId="26" fillId="0" borderId="13" xfId="0" applyFont="1" applyBorder="1" applyAlignment="1">
      <alignment horizontal="center"/>
    </xf>
    <xf numFmtId="0" fontId="27" fillId="0" borderId="1" xfId="0" applyFont="1" applyBorder="1" applyAlignment="1">
      <alignment horizontal="center" vertical="center" justifyLastLine="1"/>
    </xf>
    <xf numFmtId="0" fontId="18" fillId="0" borderId="0" xfId="0" applyFont="1" applyAlignment="1">
      <alignment horizontal="left" vertical="center"/>
    </xf>
    <xf numFmtId="0" fontId="27" fillId="0" borderId="7" xfId="0" applyFont="1" applyBorder="1" applyAlignment="1">
      <alignment horizontal="center" vertical="center"/>
    </xf>
    <xf numFmtId="0" fontId="27" fillId="0" borderId="8" xfId="0" applyFont="1" applyBorder="1" applyAlignment="1">
      <alignment horizontal="center" vertical="center"/>
    </xf>
    <xf numFmtId="0" fontId="27" fillId="0" borderId="9" xfId="0" applyFont="1" applyBorder="1" applyAlignment="1">
      <alignment horizontal="center" vertical="center"/>
    </xf>
    <xf numFmtId="0" fontId="27" fillId="0" borderId="4" xfId="0" applyFont="1" applyBorder="1" applyAlignment="1">
      <alignment horizontal="center" vertical="center"/>
    </xf>
    <xf numFmtId="0" fontId="27" fillId="0" borderId="12" xfId="0" applyFont="1" applyBorder="1" applyAlignment="1">
      <alignment horizontal="center" vertical="center"/>
    </xf>
    <xf numFmtId="0" fontId="27" fillId="0" borderId="13" xfId="0" applyFont="1" applyBorder="1" applyAlignment="1">
      <alignment horizontal="center" vertical="center"/>
    </xf>
    <xf numFmtId="0" fontId="15" fillId="0" borderId="14" xfId="0" applyFont="1" applyBorder="1" applyAlignment="1">
      <alignment horizontal="center" vertical="center"/>
    </xf>
    <xf numFmtId="0" fontId="15" fillId="0" borderId="24" xfId="0" applyFont="1" applyBorder="1" applyAlignment="1">
      <alignment horizontal="center" vertical="center"/>
    </xf>
    <xf numFmtId="0" fontId="15" fillId="0" borderId="15" xfId="0" applyFont="1" applyBorder="1" applyAlignment="1">
      <alignment horizontal="center" vertical="center"/>
    </xf>
    <xf numFmtId="0" fontId="15" fillId="0" borderId="0" xfId="0" applyFont="1" applyAlignment="1">
      <alignment horizontal="center" vertical="top"/>
    </xf>
    <xf numFmtId="0" fontId="26" fillId="0" borderId="0" xfId="0" applyFont="1"/>
    <xf numFmtId="0" fontId="15" fillId="0" borderId="7" xfId="0" applyFont="1" applyBorder="1" applyAlignment="1">
      <alignment horizontal="center" vertical="center" shrinkToFit="1"/>
    </xf>
    <xf numFmtId="0" fontId="15" fillId="0" borderId="8" xfId="0" applyFont="1" applyBorder="1" applyAlignment="1">
      <alignment horizontal="center" vertical="center" shrinkToFit="1"/>
    </xf>
    <xf numFmtId="0" fontId="15" fillId="0" borderId="9" xfId="0" applyFont="1" applyBorder="1" applyAlignment="1">
      <alignment horizontal="center" vertical="center" shrinkToFit="1"/>
    </xf>
    <xf numFmtId="0" fontId="15" fillId="0" borderId="10" xfId="0" applyFont="1" applyBorder="1" applyAlignment="1">
      <alignment horizontal="center" vertical="center" shrinkToFit="1"/>
    </xf>
    <xf numFmtId="0" fontId="15" fillId="0" borderId="0" xfId="0" applyFont="1" applyAlignment="1">
      <alignment horizontal="center" vertical="center" shrinkToFit="1"/>
    </xf>
    <xf numFmtId="0" fontId="15" fillId="0" borderId="11" xfId="0" applyFont="1" applyBorder="1" applyAlignment="1">
      <alignment horizontal="center" vertical="center" shrinkToFit="1"/>
    </xf>
    <xf numFmtId="0" fontId="15" fillId="0" borderId="4" xfId="0" applyFont="1" applyBorder="1" applyAlignment="1">
      <alignment horizontal="center" vertical="center" shrinkToFit="1"/>
    </xf>
    <xf numFmtId="0" fontId="15" fillId="0" borderId="12" xfId="0" applyFont="1" applyBorder="1" applyAlignment="1">
      <alignment horizontal="center" vertical="center" shrinkToFit="1"/>
    </xf>
    <xf numFmtId="0" fontId="15" fillId="0" borderId="13" xfId="0" applyFont="1" applyBorder="1" applyAlignment="1">
      <alignment horizontal="center" vertical="center" shrinkToFit="1"/>
    </xf>
    <xf numFmtId="0" fontId="17" fillId="0" borderId="7" xfId="0" applyFont="1" applyBorder="1" applyAlignment="1">
      <alignment horizontal="left" vertical="center"/>
    </xf>
    <xf numFmtId="0" fontId="17" fillId="0" borderId="8" xfId="0" applyFont="1" applyBorder="1" applyAlignment="1">
      <alignment horizontal="left" vertical="center"/>
    </xf>
    <xf numFmtId="0" fontId="17" fillId="0" borderId="9" xfId="0" applyFont="1" applyBorder="1" applyAlignment="1">
      <alignment horizontal="left" vertical="center"/>
    </xf>
    <xf numFmtId="0" fontId="17" fillId="0" borderId="4" xfId="0" applyFont="1" applyBorder="1" applyAlignment="1">
      <alignment horizontal="left" vertical="center"/>
    </xf>
    <xf numFmtId="0" fontId="17" fillId="0" borderId="12" xfId="0" applyFont="1" applyBorder="1" applyAlignment="1">
      <alignment horizontal="left" vertical="center"/>
    </xf>
    <xf numFmtId="0" fontId="17" fillId="0" borderId="13" xfId="0" applyFont="1" applyBorder="1" applyAlignment="1">
      <alignment horizontal="left" vertical="center"/>
    </xf>
    <xf numFmtId="0" fontId="27" fillId="0" borderId="8" xfId="0" applyFont="1" applyBorder="1" applyAlignment="1">
      <alignment horizontal="distributed" vertical="center"/>
    </xf>
    <xf numFmtId="0" fontId="27" fillId="0" borderId="0" xfId="0" applyFont="1" applyAlignment="1">
      <alignment horizontal="distributed" vertical="center"/>
    </xf>
    <xf numFmtId="0" fontId="27" fillId="0" borderId="12" xfId="0" applyFont="1" applyBorder="1" applyAlignment="1">
      <alignment horizontal="distributed" vertical="center"/>
    </xf>
    <xf numFmtId="0" fontId="15" fillId="0" borderId="1" xfId="0" applyFont="1" applyBorder="1" applyAlignment="1" applyProtection="1">
      <alignment horizontal="center" vertical="center" wrapText="1" shrinkToFit="1"/>
      <protection locked="0"/>
    </xf>
    <xf numFmtId="0" fontId="15" fillId="0" borderId="34" xfId="0" applyFont="1" applyBorder="1" applyAlignment="1" applyProtection="1">
      <alignment horizontal="center" vertical="center" wrapText="1" shrinkToFit="1"/>
      <protection locked="0"/>
    </xf>
    <xf numFmtId="0" fontId="15" fillId="8" borderId="31" xfId="0" applyFont="1" applyFill="1" applyBorder="1" applyAlignment="1" applyProtection="1">
      <alignment horizontal="center" vertical="center" wrapText="1" shrinkToFit="1"/>
      <protection locked="0"/>
    </xf>
    <xf numFmtId="0" fontId="15" fillId="8" borderId="1" xfId="0" applyFont="1" applyFill="1" applyBorder="1" applyAlignment="1" applyProtection="1">
      <alignment horizontal="center" vertical="center" wrapText="1" shrinkToFit="1"/>
      <protection locked="0"/>
    </xf>
    <xf numFmtId="0" fontId="15" fillId="0" borderId="31" xfId="0" applyFont="1" applyBorder="1" applyAlignment="1" applyProtection="1">
      <alignment horizontal="center" vertical="center" wrapText="1" shrinkToFit="1"/>
      <protection locked="0"/>
    </xf>
    <xf numFmtId="0" fontId="15" fillId="0" borderId="33" xfId="0" applyFont="1" applyBorder="1" applyAlignment="1" applyProtection="1">
      <alignment horizontal="center" vertical="center" wrapText="1" shrinkToFit="1"/>
      <protection locked="0"/>
    </xf>
    <xf numFmtId="0" fontId="15" fillId="0" borderId="0" xfId="0" applyFont="1" applyAlignment="1">
      <alignment horizontal="center" vertical="center" wrapText="1" shrinkToFit="1"/>
    </xf>
    <xf numFmtId="0" fontId="18" fillId="0" borderId="7" xfId="0" applyFont="1" applyBorder="1" applyAlignment="1">
      <alignment vertical="top" wrapText="1" shrinkToFit="1"/>
    </xf>
    <xf numFmtId="0" fontId="18" fillId="0" borderId="8" xfId="0" applyFont="1" applyBorder="1" applyAlignment="1">
      <alignment vertical="top" wrapText="1" shrinkToFit="1"/>
    </xf>
    <xf numFmtId="0" fontId="18" fillId="0" borderId="9" xfId="0" applyFont="1" applyBorder="1" applyAlignment="1">
      <alignment vertical="top" wrapText="1" shrinkToFit="1"/>
    </xf>
    <xf numFmtId="0" fontId="18" fillId="0" borderId="10" xfId="0" applyFont="1" applyBorder="1" applyAlignment="1">
      <alignment vertical="top" wrapText="1" shrinkToFit="1"/>
    </xf>
    <xf numFmtId="0" fontId="18" fillId="0" borderId="0" xfId="0" applyFont="1" applyAlignment="1">
      <alignment vertical="top" wrapText="1" shrinkToFit="1"/>
    </xf>
    <xf numFmtId="0" fontId="18" fillId="0" borderId="11" xfId="0" applyFont="1" applyBorder="1" applyAlignment="1">
      <alignment vertical="top" wrapText="1" shrinkToFit="1"/>
    </xf>
    <xf numFmtId="0" fontId="18" fillId="0" borderId="4" xfId="0" applyFont="1" applyBorder="1" applyAlignment="1">
      <alignment vertical="top" wrapText="1" shrinkToFit="1"/>
    </xf>
    <xf numFmtId="0" fontId="18" fillId="0" borderId="12" xfId="0" applyFont="1" applyBorder="1" applyAlignment="1">
      <alignment vertical="top" wrapText="1" shrinkToFit="1"/>
    </xf>
    <xf numFmtId="0" fontId="18" fillId="0" borderId="13" xfId="0" applyFont="1" applyBorder="1" applyAlignment="1">
      <alignment vertical="top" wrapText="1" shrinkToFit="1"/>
    </xf>
    <xf numFmtId="0" fontId="32" fillId="0" borderId="7" xfId="0" applyFont="1" applyBorder="1" applyAlignment="1">
      <alignment horizontal="center" vertical="center" wrapText="1" shrinkToFit="1"/>
    </xf>
    <xf numFmtId="0" fontId="32" fillId="0" borderId="8" xfId="0" applyFont="1" applyBorder="1" applyAlignment="1">
      <alignment horizontal="center" vertical="center" wrapText="1" shrinkToFit="1"/>
    </xf>
    <xf numFmtId="0" fontId="32" fillId="0" borderId="9" xfId="0" applyFont="1" applyBorder="1" applyAlignment="1">
      <alignment horizontal="center" vertical="center" wrapText="1" shrinkToFit="1"/>
    </xf>
    <xf numFmtId="0" fontId="32" fillId="0" borderId="4" xfId="0" applyFont="1" applyBorder="1" applyAlignment="1">
      <alignment horizontal="center" vertical="center" wrapText="1" shrinkToFit="1"/>
    </xf>
    <xf numFmtId="0" fontId="32" fillId="0" borderId="12" xfId="0" applyFont="1" applyBorder="1" applyAlignment="1">
      <alignment horizontal="center" vertical="center" wrapText="1" shrinkToFit="1"/>
    </xf>
    <xf numFmtId="0" fontId="32" fillId="0" borderId="13" xfId="0" applyFont="1" applyBorder="1" applyAlignment="1">
      <alignment horizontal="center" vertical="center" wrapText="1" shrinkToFit="1"/>
    </xf>
    <xf numFmtId="0" fontId="26" fillId="0" borderId="24" xfId="0" applyFont="1" applyBorder="1" applyAlignment="1">
      <alignment horizontal="distributed" vertical="center"/>
    </xf>
    <xf numFmtId="0" fontId="26" fillId="0" borderId="0" xfId="0" applyFont="1" applyAlignment="1">
      <alignment vertical="top" shrinkToFit="1"/>
    </xf>
    <xf numFmtId="0" fontId="29" fillId="3" borderId="0" xfId="0" applyFont="1" applyFill="1"/>
    <xf numFmtId="56" fontId="15" fillId="8" borderId="28" xfId="0" quotePrefix="1" applyNumberFormat="1" applyFont="1" applyFill="1" applyBorder="1" applyAlignment="1" applyProtection="1">
      <alignment horizontal="center" vertical="center" wrapText="1" shrinkToFit="1"/>
      <protection locked="0"/>
    </xf>
    <xf numFmtId="0" fontId="15" fillId="8" borderId="29" xfId="0" applyFont="1" applyFill="1" applyBorder="1" applyAlignment="1" applyProtection="1">
      <alignment horizontal="center" vertical="center" wrapText="1" shrinkToFit="1"/>
      <protection locked="0"/>
    </xf>
    <xf numFmtId="0" fontId="28" fillId="0" borderId="0" xfId="1" applyFont="1" applyAlignment="1" applyProtection="1"/>
    <xf numFmtId="0" fontId="27" fillId="0" borderId="7" xfId="0" applyFont="1" applyBorder="1" applyAlignment="1">
      <alignment horizontal="left"/>
    </xf>
    <xf numFmtId="0" fontId="27" fillId="0" borderId="8" xfId="0" applyFont="1" applyBorder="1" applyAlignment="1">
      <alignment horizontal="left"/>
    </xf>
    <xf numFmtId="0" fontId="18" fillId="8" borderId="36" xfId="0" applyFont="1" applyFill="1" applyBorder="1" applyAlignment="1" applyProtection="1">
      <alignment vertical="top" wrapText="1" shrinkToFit="1"/>
      <protection locked="0"/>
    </xf>
    <xf numFmtId="0" fontId="18" fillId="8" borderId="26" xfId="0" applyFont="1" applyFill="1" applyBorder="1" applyAlignment="1" applyProtection="1">
      <alignment vertical="top" wrapText="1" shrinkToFit="1"/>
      <protection locked="0"/>
    </xf>
    <xf numFmtId="0" fontId="18" fillId="8" borderId="37" xfId="0" applyFont="1" applyFill="1" applyBorder="1" applyAlignment="1" applyProtection="1">
      <alignment vertical="top" wrapText="1" shrinkToFit="1"/>
      <protection locked="0"/>
    </xf>
    <xf numFmtId="0" fontId="18" fillId="8" borderId="38" xfId="0" applyFont="1" applyFill="1" applyBorder="1" applyAlignment="1" applyProtection="1">
      <alignment vertical="top" wrapText="1" shrinkToFit="1"/>
      <protection locked="0"/>
    </xf>
    <xf numFmtId="0" fontId="18" fillId="8" borderId="0" xfId="0" applyFont="1" applyFill="1" applyAlignment="1" applyProtection="1">
      <alignment vertical="top" wrapText="1" shrinkToFit="1"/>
      <protection locked="0"/>
    </xf>
    <xf numFmtId="0" fontId="18" fillId="8" borderId="39" xfId="0" applyFont="1" applyFill="1" applyBorder="1" applyAlignment="1" applyProtection="1">
      <alignment vertical="top" wrapText="1" shrinkToFit="1"/>
      <protection locked="0"/>
    </xf>
    <xf numFmtId="0" fontId="18" fillId="8" borderId="40" xfId="0" applyFont="1" applyFill="1" applyBorder="1" applyAlignment="1" applyProtection="1">
      <alignment vertical="top" wrapText="1" shrinkToFit="1"/>
      <protection locked="0"/>
    </xf>
    <xf numFmtId="0" fontId="18" fillId="8" borderId="41" xfId="0" applyFont="1" applyFill="1" applyBorder="1" applyAlignment="1" applyProtection="1">
      <alignment vertical="top" wrapText="1" shrinkToFit="1"/>
      <protection locked="0"/>
    </xf>
    <xf numFmtId="0" fontId="18" fillId="8" borderId="42" xfId="0" applyFont="1" applyFill="1" applyBorder="1" applyAlignment="1" applyProtection="1">
      <alignment vertical="top" wrapText="1" shrinkToFit="1"/>
      <protection locked="0"/>
    </xf>
    <xf numFmtId="0" fontId="32" fillId="0" borderId="10" xfId="0" applyFont="1" applyBorder="1" applyAlignment="1">
      <alignment horizontal="center" vertical="center" wrapText="1" shrinkToFit="1"/>
    </xf>
    <xf numFmtId="0" fontId="32" fillId="0" borderId="0" xfId="0" applyFont="1" applyAlignment="1">
      <alignment horizontal="center" vertical="center" wrapText="1" shrinkToFit="1"/>
    </xf>
    <xf numFmtId="0" fontId="26" fillId="0" borderId="8" xfId="0" applyFont="1" applyBorder="1" applyAlignment="1">
      <alignment horizontal="center" vertical="top"/>
    </xf>
    <xf numFmtId="0" fontId="26" fillId="0" borderId="24" xfId="0" applyFont="1" applyBorder="1" applyAlignment="1">
      <alignment horizontal="center" vertical="top"/>
    </xf>
    <xf numFmtId="0" fontId="27" fillId="0" borderId="10" xfId="0" applyFont="1" applyBorder="1" applyAlignment="1">
      <alignment horizontal="center" vertical="center"/>
    </xf>
    <xf numFmtId="0" fontId="27" fillId="0" borderId="0" xfId="0" applyFont="1" applyAlignment="1">
      <alignment horizontal="center" vertical="center"/>
    </xf>
    <xf numFmtId="0" fontId="27" fillId="0" borderId="11" xfId="0" applyFont="1" applyBorder="1" applyAlignment="1">
      <alignment horizontal="center" vertical="center"/>
    </xf>
    <xf numFmtId="49" fontId="19" fillId="8" borderId="36" xfId="0" applyNumberFormat="1" applyFont="1" applyFill="1" applyBorder="1" applyAlignment="1" applyProtection="1">
      <alignment horizontal="center" vertical="center" wrapText="1" shrinkToFit="1"/>
      <protection locked="0"/>
    </xf>
    <xf numFmtId="49" fontId="19" fillId="8" borderId="26" xfId="0" applyNumberFormat="1" applyFont="1" applyFill="1" applyBorder="1" applyAlignment="1" applyProtection="1">
      <alignment horizontal="center" vertical="center" wrapText="1" shrinkToFit="1"/>
      <protection locked="0"/>
    </xf>
    <xf numFmtId="49" fontId="19" fillId="8" borderId="37" xfId="0" applyNumberFormat="1" applyFont="1" applyFill="1" applyBorder="1" applyAlignment="1" applyProtection="1">
      <alignment horizontal="center" vertical="center" wrapText="1" shrinkToFit="1"/>
      <protection locked="0"/>
    </xf>
    <xf numFmtId="49" fontId="19" fillId="8" borderId="40" xfId="0" applyNumberFormat="1" applyFont="1" applyFill="1" applyBorder="1" applyAlignment="1" applyProtection="1">
      <alignment horizontal="center" vertical="center" wrapText="1" shrinkToFit="1"/>
      <protection locked="0"/>
    </xf>
    <xf numFmtId="49" fontId="19" fillId="8" borderId="41" xfId="0" applyNumberFormat="1" applyFont="1" applyFill="1" applyBorder="1" applyAlignment="1" applyProtection="1">
      <alignment horizontal="center" vertical="center" wrapText="1" shrinkToFit="1"/>
      <protection locked="0"/>
    </xf>
    <xf numFmtId="49" fontId="19" fillId="8" borderId="42" xfId="0" applyNumberFormat="1" applyFont="1" applyFill="1" applyBorder="1" applyAlignment="1" applyProtection="1">
      <alignment horizontal="center" vertical="center" wrapText="1" shrinkToFit="1"/>
      <protection locked="0"/>
    </xf>
    <xf numFmtId="31" fontId="17" fillId="8" borderId="28" xfId="0" applyNumberFormat="1" applyFont="1" applyFill="1" applyBorder="1" applyAlignment="1" applyProtection="1">
      <alignment horizontal="distributed" vertical="center"/>
      <protection locked="0"/>
    </xf>
    <xf numFmtId="31" fontId="17" fillId="8" borderId="29" xfId="0" applyNumberFormat="1" applyFont="1" applyFill="1" applyBorder="1" applyAlignment="1" applyProtection="1">
      <alignment horizontal="distributed" vertical="center"/>
      <protection locked="0"/>
    </xf>
    <xf numFmtId="31" fontId="17" fillId="8" borderId="30" xfId="0" applyNumberFormat="1" applyFont="1" applyFill="1" applyBorder="1" applyAlignment="1" applyProtection="1">
      <alignment horizontal="distributed" vertical="center"/>
      <protection locked="0"/>
    </xf>
    <xf numFmtId="31" fontId="17" fillId="8" borderId="31" xfId="0" applyNumberFormat="1" applyFont="1" applyFill="1" applyBorder="1" applyAlignment="1" applyProtection="1">
      <alignment horizontal="distributed" vertical="center"/>
      <protection locked="0"/>
    </xf>
    <xf numFmtId="31" fontId="17" fillId="8" borderId="1" xfId="0" applyNumberFormat="1" applyFont="1" applyFill="1" applyBorder="1" applyAlignment="1" applyProtection="1">
      <alignment horizontal="distributed" vertical="center"/>
      <protection locked="0"/>
    </xf>
    <xf numFmtId="31" fontId="17" fillId="8" borderId="32" xfId="0" applyNumberFormat="1" applyFont="1" applyFill="1" applyBorder="1" applyAlignment="1" applyProtection="1">
      <alignment horizontal="distributed" vertical="center"/>
      <protection locked="0"/>
    </xf>
    <xf numFmtId="31" fontId="17" fillId="8" borderId="33" xfId="0" applyNumberFormat="1" applyFont="1" applyFill="1" applyBorder="1" applyAlignment="1" applyProtection="1">
      <alignment horizontal="distributed" vertical="center"/>
      <protection locked="0"/>
    </xf>
    <xf numFmtId="31" fontId="17" fillId="8" borderId="34" xfId="0" applyNumberFormat="1" applyFont="1" applyFill="1" applyBorder="1" applyAlignment="1" applyProtection="1">
      <alignment horizontal="distributed" vertical="center"/>
      <protection locked="0"/>
    </xf>
    <xf numFmtId="31" fontId="17" fillId="8" borderId="35" xfId="0" applyNumberFormat="1" applyFont="1" applyFill="1" applyBorder="1" applyAlignment="1" applyProtection="1">
      <alignment horizontal="distributed" vertical="center"/>
      <protection locked="0"/>
    </xf>
    <xf numFmtId="0" fontId="27" fillId="0" borderId="14" xfId="0" applyFont="1" applyBorder="1" applyAlignment="1">
      <alignment horizontal="center" vertical="center" justifyLastLine="1"/>
    </xf>
    <xf numFmtId="0" fontId="27" fillId="0" borderId="24" xfId="0" applyFont="1" applyBorder="1" applyAlignment="1">
      <alignment horizontal="center" vertical="center" justifyLastLine="1"/>
    </xf>
    <xf numFmtId="0" fontId="27" fillId="0" borderId="15" xfId="0" applyFont="1" applyBorder="1" applyAlignment="1">
      <alignment horizontal="center" vertical="center" justifyLastLine="1"/>
    </xf>
    <xf numFmtId="0" fontId="27" fillId="0" borderId="0" xfId="0" applyFont="1" applyAlignment="1">
      <alignment vertical="center" wrapText="1"/>
    </xf>
    <xf numFmtId="0" fontId="27" fillId="0" borderId="12" xfId="0" applyFont="1" applyBorder="1" applyAlignment="1">
      <alignment vertical="center" wrapText="1"/>
    </xf>
    <xf numFmtId="38" fontId="17" fillId="0" borderId="7" xfId="2" applyFont="1" applyBorder="1" applyAlignment="1" applyProtection="1">
      <alignment horizontal="right" vertical="center" shrinkToFit="1"/>
    </xf>
    <xf numFmtId="38" fontId="17" fillId="0" borderId="8" xfId="2" applyFont="1" applyBorder="1" applyAlignment="1" applyProtection="1">
      <alignment horizontal="right" vertical="center" shrinkToFit="1"/>
    </xf>
    <xf numFmtId="38" fontId="17" fillId="0" borderId="9" xfId="2" applyFont="1" applyBorder="1" applyAlignment="1" applyProtection="1">
      <alignment horizontal="right" vertical="center" shrinkToFit="1"/>
    </xf>
    <xf numFmtId="0" fontId="17" fillId="0" borderId="0" xfId="0" applyFont="1" applyAlignment="1">
      <alignment horizontal="left" vertical="center" wrapText="1" indent="1" shrinkToFit="1"/>
    </xf>
    <xf numFmtId="178" fontId="16" fillId="0" borderId="8" xfId="0" applyNumberFormat="1" applyFont="1" applyBorder="1" applyAlignment="1">
      <alignment horizontal="center" vertical="top"/>
    </xf>
    <xf numFmtId="0" fontId="35" fillId="7" borderId="0" xfId="0" applyFont="1" applyFill="1" applyAlignment="1">
      <alignment vertical="center"/>
    </xf>
    <xf numFmtId="0" fontId="26" fillId="0" borderId="7" xfId="0" applyFont="1" applyBorder="1" applyAlignment="1">
      <alignment horizontal="left"/>
    </xf>
    <xf numFmtId="0" fontId="26" fillId="0" borderId="8" xfId="0" applyFont="1" applyBorder="1" applyAlignment="1">
      <alignment horizontal="left"/>
    </xf>
    <xf numFmtId="0" fontId="26" fillId="0" borderId="14" xfId="0" applyFont="1" applyBorder="1" applyAlignment="1">
      <alignment horizontal="right" vertical="center"/>
    </xf>
    <xf numFmtId="0" fontId="26" fillId="0" borderId="24" xfId="0" applyFont="1" applyBorder="1" applyAlignment="1">
      <alignment horizontal="right" vertical="center"/>
    </xf>
    <xf numFmtId="0" fontId="26" fillId="0" borderId="15" xfId="0" applyFont="1" applyBorder="1" applyAlignment="1">
      <alignment horizontal="right" vertical="center"/>
    </xf>
    <xf numFmtId="0" fontId="26" fillId="0" borderId="7" xfId="0" applyFont="1" applyBorder="1" applyAlignment="1">
      <alignment horizontal="right" vertical="center"/>
    </xf>
    <xf numFmtId="0" fontId="26" fillId="0" borderId="8" xfId="0" applyFont="1" applyBorder="1" applyAlignment="1">
      <alignment horizontal="right" vertical="center"/>
    </xf>
    <xf numFmtId="0" fontId="26" fillId="0" borderId="9" xfId="0" applyFont="1" applyBorder="1" applyAlignment="1">
      <alignment horizontal="right" vertical="center"/>
    </xf>
    <xf numFmtId="0" fontId="32" fillId="0" borderId="7" xfId="0" applyFont="1" applyBorder="1" applyAlignment="1">
      <alignment horizontal="left" vertical="center" shrinkToFit="1"/>
    </xf>
    <xf numFmtId="0" fontId="32" fillId="0" borderId="8" xfId="0" applyFont="1" applyBorder="1" applyAlignment="1">
      <alignment horizontal="left" vertical="center" shrinkToFit="1"/>
    </xf>
    <xf numFmtId="0" fontId="32" fillId="0" borderId="9" xfId="0" applyFont="1" applyBorder="1" applyAlignment="1">
      <alignment horizontal="left" vertical="center" shrinkToFit="1"/>
    </xf>
    <xf numFmtId="0" fontId="32" fillId="0" borderId="10" xfId="0" applyFont="1" applyBorder="1" applyAlignment="1">
      <alignment horizontal="left" vertical="center" shrinkToFit="1"/>
    </xf>
    <xf numFmtId="0" fontId="32" fillId="0" borderId="0" xfId="0" applyFont="1" applyAlignment="1">
      <alignment horizontal="left" vertical="center" shrinkToFit="1"/>
    </xf>
    <xf numFmtId="0" fontId="32" fillId="0" borderId="11" xfId="0" applyFont="1" applyBorder="1" applyAlignment="1">
      <alignment horizontal="left" vertical="center" shrinkToFit="1"/>
    </xf>
    <xf numFmtId="0" fontId="32" fillId="0" borderId="4" xfId="0" applyFont="1" applyBorder="1" applyAlignment="1">
      <alignment horizontal="left" vertical="center" shrinkToFit="1"/>
    </xf>
    <xf numFmtId="0" fontId="32" fillId="0" borderId="12" xfId="0" applyFont="1" applyBorder="1" applyAlignment="1">
      <alignment horizontal="left" vertical="center" shrinkToFit="1"/>
    </xf>
    <xf numFmtId="0" fontId="32" fillId="0" borderId="13" xfId="0" applyFont="1" applyBorder="1" applyAlignment="1">
      <alignment horizontal="left" vertical="center" shrinkToFit="1"/>
    </xf>
    <xf numFmtId="180" fontId="41" fillId="0" borderId="4" xfId="0" applyNumberFormat="1" applyFont="1" applyBorder="1" applyAlignment="1" applyProtection="1">
      <alignment horizontal="center" shrinkToFit="1"/>
      <protection locked="0"/>
    </xf>
    <xf numFmtId="180" fontId="41" fillId="0" borderId="12" xfId="0" applyNumberFormat="1" applyFont="1" applyBorder="1" applyAlignment="1" applyProtection="1">
      <alignment horizontal="center" shrinkToFit="1"/>
      <protection locked="0"/>
    </xf>
    <xf numFmtId="38" fontId="17" fillId="0" borderId="4" xfId="2" applyFont="1" applyBorder="1" applyAlignment="1" applyProtection="1">
      <alignment horizontal="right" vertical="center" shrinkToFit="1"/>
    </xf>
    <xf numFmtId="38" fontId="17" fillId="0" borderId="12" xfId="2" applyFont="1" applyBorder="1" applyAlignment="1" applyProtection="1">
      <alignment horizontal="right" vertical="center" shrinkToFit="1"/>
    </xf>
    <xf numFmtId="38" fontId="17" fillId="0" borderId="13" xfId="2" applyFont="1" applyBorder="1" applyAlignment="1" applyProtection="1">
      <alignment horizontal="right" vertical="center" shrinkToFit="1"/>
    </xf>
    <xf numFmtId="31" fontId="17" fillId="0" borderId="7" xfId="0" applyNumberFormat="1" applyFont="1" applyBorder="1" applyAlignment="1">
      <alignment horizontal="left" vertical="center"/>
    </xf>
    <xf numFmtId="0" fontId="17" fillId="0" borderId="10" xfId="0" applyFont="1" applyBorder="1" applyAlignment="1">
      <alignment horizontal="left" vertical="center"/>
    </xf>
    <xf numFmtId="0" fontId="17" fillId="0" borderId="0" xfId="0" applyFont="1" applyAlignment="1">
      <alignment horizontal="left" vertical="center"/>
    </xf>
    <xf numFmtId="0" fontId="17" fillId="0" borderId="11" xfId="0" applyFont="1" applyBorder="1" applyAlignment="1">
      <alignment horizontal="left" vertical="center"/>
    </xf>
    <xf numFmtId="38" fontId="17" fillId="0" borderId="14" xfId="2" applyFont="1" applyBorder="1" applyAlignment="1" applyProtection="1">
      <alignment horizontal="center" vertical="center" shrinkToFit="1"/>
    </xf>
    <xf numFmtId="38" fontId="17" fillId="0" borderId="24" xfId="2" applyFont="1" applyBorder="1" applyAlignment="1" applyProtection="1">
      <alignment horizontal="center" vertical="center" shrinkToFit="1"/>
    </xf>
    <xf numFmtId="38" fontId="17" fillId="0" borderId="15" xfId="2" applyFont="1" applyBorder="1" applyAlignment="1" applyProtection="1">
      <alignment horizontal="center" vertical="center" shrinkToFit="1"/>
    </xf>
    <xf numFmtId="0" fontId="27" fillId="0" borderId="24" xfId="0" applyFont="1" applyBorder="1" applyAlignment="1">
      <alignment horizontal="distributed" vertical="center"/>
    </xf>
    <xf numFmtId="0" fontId="19" fillId="0" borderId="7" xfId="0" applyFont="1" applyBorder="1" applyAlignment="1">
      <alignment horizontal="center" vertical="center" wrapText="1" shrinkToFit="1"/>
    </xf>
    <xf numFmtId="0" fontId="19" fillId="0" borderId="8" xfId="0" applyFont="1" applyBorder="1" applyAlignment="1">
      <alignment horizontal="center" vertical="center" wrapText="1" shrinkToFit="1"/>
    </xf>
    <xf numFmtId="0" fontId="19" fillId="0" borderId="9" xfId="0" applyFont="1" applyBorder="1" applyAlignment="1">
      <alignment horizontal="center" vertical="center" wrapText="1" shrinkToFit="1"/>
    </xf>
    <xf numFmtId="0" fontId="19" fillId="0" borderId="4" xfId="0" applyFont="1" applyBorder="1" applyAlignment="1">
      <alignment horizontal="center" vertical="center" wrapText="1" shrinkToFit="1"/>
    </xf>
    <xf numFmtId="0" fontId="19" fillId="0" borderId="12" xfId="0" applyFont="1" applyBorder="1" applyAlignment="1">
      <alignment horizontal="center" vertical="center" wrapText="1" shrinkToFit="1"/>
    </xf>
    <xf numFmtId="0" fontId="19" fillId="0" borderId="13" xfId="0" applyFont="1" applyBorder="1" applyAlignment="1">
      <alignment horizontal="center" vertical="center" wrapText="1" shrinkToFit="1"/>
    </xf>
    <xf numFmtId="0" fontId="36" fillId="0" borderId="0" xfId="0" applyFont="1" applyAlignment="1">
      <alignment horizontal="center"/>
    </xf>
    <xf numFmtId="0" fontId="31" fillId="0" borderId="0" xfId="0" applyFont="1" applyAlignment="1">
      <alignment horizontal="center"/>
    </xf>
    <xf numFmtId="182" fontId="17" fillId="0" borderId="0" xfId="0" applyNumberFormat="1" applyFont="1" applyAlignment="1">
      <alignment horizontal="distributed" vertical="center" shrinkToFit="1"/>
    </xf>
    <xf numFmtId="0" fontId="17" fillId="0" borderId="0" xfId="0" applyFont="1" applyAlignment="1">
      <alignment horizontal="distributed" vertical="center" shrinkToFit="1"/>
    </xf>
    <xf numFmtId="0" fontId="27" fillId="0" borderId="7" xfId="0" applyFont="1" applyBorder="1" applyAlignment="1">
      <alignment horizontal="center" vertical="center" shrinkToFit="1"/>
    </xf>
    <xf numFmtId="0" fontId="27" fillId="0" borderId="8" xfId="0" applyFont="1" applyBorder="1" applyAlignment="1">
      <alignment horizontal="center" vertical="center" shrinkToFit="1"/>
    </xf>
    <xf numFmtId="0" fontId="27" fillId="0" borderId="9" xfId="0" applyFont="1" applyBorder="1" applyAlignment="1">
      <alignment horizontal="center" vertical="center" shrinkToFit="1"/>
    </xf>
    <xf numFmtId="0" fontId="27" fillId="0" borderId="4" xfId="0" applyFont="1" applyBorder="1" applyAlignment="1">
      <alignment horizontal="center" vertical="center" shrinkToFit="1"/>
    </xf>
    <xf numFmtId="0" fontId="27" fillId="0" borderId="12" xfId="0" applyFont="1" applyBorder="1" applyAlignment="1">
      <alignment horizontal="center" vertical="center" shrinkToFit="1"/>
    </xf>
    <xf numFmtId="0" fontId="27" fillId="0" borderId="13" xfId="0" applyFont="1" applyBorder="1" applyAlignment="1">
      <alignment horizontal="center" vertical="center" shrinkToFit="1"/>
    </xf>
    <xf numFmtId="0" fontId="35" fillId="3" borderId="0" xfId="0" applyFont="1" applyFill="1" applyAlignment="1">
      <alignment vertical="center"/>
    </xf>
    <xf numFmtId="0" fontId="15" fillId="0" borderId="0" xfId="0" applyFont="1" applyAlignment="1">
      <alignment horizontal="right" vertical="center"/>
    </xf>
    <xf numFmtId="0" fontId="15" fillId="0" borderId="0" xfId="0" applyFont="1" applyAlignment="1">
      <alignment horizontal="center" vertical="center"/>
    </xf>
    <xf numFmtId="0" fontId="16" fillId="0" borderId="0" xfId="0" applyFont="1" applyAlignment="1">
      <alignment horizontal="center" vertical="center"/>
    </xf>
    <xf numFmtId="0" fontId="16" fillId="0" borderId="11" xfId="0" applyFont="1" applyBorder="1" applyAlignment="1">
      <alignment horizontal="center" vertical="center"/>
    </xf>
    <xf numFmtId="177" fontId="14" fillId="0" borderId="8" xfId="0" applyNumberFormat="1" applyFont="1" applyBorder="1" applyAlignment="1">
      <alignment horizontal="center" vertical="top"/>
    </xf>
    <xf numFmtId="0" fontId="26" fillId="0" borderId="1" xfId="0" applyFont="1" applyBorder="1"/>
    <xf numFmtId="0" fontId="32" fillId="0" borderId="1" xfId="0" applyFont="1" applyBorder="1" applyAlignment="1">
      <alignment horizontal="left" vertical="center" shrinkToFit="1"/>
    </xf>
    <xf numFmtId="178" fontId="27" fillId="0" borderId="1" xfId="0" applyNumberFormat="1" applyFont="1" applyBorder="1" applyAlignment="1">
      <alignment horizontal="center" vertical="center" justifyLastLine="1"/>
    </xf>
    <xf numFmtId="0" fontId="18" fillId="0" borderId="14" xfId="0" applyFont="1" applyBorder="1" applyAlignment="1">
      <alignment horizontal="center" vertical="center"/>
    </xf>
    <xf numFmtId="0" fontId="18" fillId="0" borderId="24" xfId="0" applyFont="1" applyBorder="1" applyAlignment="1">
      <alignment horizontal="center" vertical="center"/>
    </xf>
    <xf numFmtId="0" fontId="18" fillId="0" borderId="15" xfId="0" applyFont="1" applyBorder="1" applyAlignment="1">
      <alignment horizontal="center" vertical="center"/>
    </xf>
    <xf numFmtId="0" fontId="4" fillId="6" borderId="0" xfId="0" applyFont="1" applyFill="1" applyAlignment="1">
      <alignment vertical="center"/>
    </xf>
    <xf numFmtId="0" fontId="32" fillId="0" borderId="31" xfId="0" applyFont="1" applyBorder="1" applyAlignment="1">
      <alignment horizontal="left" vertical="center" shrinkToFit="1"/>
    </xf>
    <xf numFmtId="0" fontId="32" fillId="0" borderId="32" xfId="0" applyFont="1" applyBorder="1" applyAlignment="1">
      <alignment horizontal="left" vertical="center" shrinkToFit="1"/>
    </xf>
    <xf numFmtId="0" fontId="32" fillId="0" borderId="33" xfId="0" applyFont="1" applyBorder="1" applyAlignment="1">
      <alignment horizontal="left" vertical="center" shrinkToFit="1"/>
    </xf>
    <xf numFmtId="0" fontId="32" fillId="0" borderId="34" xfId="0" applyFont="1" applyBorder="1" applyAlignment="1">
      <alignment horizontal="left" vertical="center" shrinkToFit="1"/>
    </xf>
    <xf numFmtId="0" fontId="32" fillId="0" borderId="35" xfId="0" applyFont="1" applyBorder="1" applyAlignment="1">
      <alignment horizontal="left" vertical="center" shrinkToFit="1"/>
    </xf>
    <xf numFmtId="0" fontId="15" fillId="0" borderId="43" xfId="0" applyFont="1" applyBorder="1" applyAlignment="1">
      <alignment horizontal="left" vertical="center" wrapText="1" shrinkToFit="1"/>
    </xf>
    <xf numFmtId="0" fontId="15" fillId="0" borderId="41" xfId="0" applyFont="1" applyBorder="1" applyAlignment="1">
      <alignment horizontal="left" vertical="center" wrapText="1" shrinkToFit="1"/>
    </xf>
    <xf numFmtId="0" fontId="15" fillId="0" borderId="44" xfId="0" applyFont="1" applyBorder="1" applyAlignment="1">
      <alignment horizontal="left" vertical="center" wrapText="1" shrinkToFit="1"/>
    </xf>
    <xf numFmtId="49" fontId="15" fillId="0" borderId="8" xfId="0" applyNumberFormat="1" applyFont="1" applyBorder="1" applyAlignment="1">
      <alignment horizontal="center" vertical="top"/>
    </xf>
    <xf numFmtId="0" fontId="27" fillId="0" borderId="2" xfId="0" applyFont="1" applyBorder="1" applyAlignment="1">
      <alignment horizontal="center" vertical="center"/>
    </xf>
    <xf numFmtId="178" fontId="27" fillId="0" borderId="2" xfId="0" applyNumberFormat="1" applyFont="1" applyBorder="1" applyAlignment="1">
      <alignment horizontal="center" vertical="center" justifyLastLine="1"/>
    </xf>
    <xf numFmtId="0" fontId="15" fillId="0" borderId="1" xfId="0" applyFont="1" applyBorder="1" applyAlignment="1">
      <alignment horizontal="center" vertical="center"/>
    </xf>
    <xf numFmtId="0" fontId="44" fillId="0" borderId="0" xfId="0" applyFont="1" applyAlignment="1">
      <alignment horizontal="center" vertical="center"/>
    </xf>
    <xf numFmtId="0" fontId="44" fillId="0" borderId="11" xfId="0" applyFont="1" applyBorder="1" applyAlignment="1">
      <alignment horizontal="center" vertical="center"/>
    </xf>
    <xf numFmtId="49" fontId="19" fillId="0" borderId="1" xfId="0" applyNumberFormat="1" applyFont="1" applyBorder="1" applyAlignment="1">
      <alignment horizontal="distributed" vertical="center"/>
    </xf>
    <xf numFmtId="49" fontId="18" fillId="0" borderId="1" xfId="0" applyNumberFormat="1" applyFont="1" applyBorder="1" applyAlignment="1">
      <alignment horizontal="distributed" vertical="center"/>
    </xf>
    <xf numFmtId="0" fontId="18" fillId="0" borderId="1" xfId="0" applyFont="1" applyBorder="1" applyAlignment="1">
      <alignment horizontal="distributed" vertical="center"/>
    </xf>
    <xf numFmtId="177" fontId="27" fillId="0" borderId="2" xfId="0" applyNumberFormat="1" applyFont="1" applyBorder="1" applyAlignment="1">
      <alignment horizontal="center" vertical="center" justifyLastLine="1"/>
    </xf>
    <xf numFmtId="0" fontId="27" fillId="0" borderId="0" xfId="0" applyFont="1" applyAlignment="1">
      <alignment horizontal="distributed" vertical="center" justifyLastLine="1"/>
    </xf>
    <xf numFmtId="0" fontId="26" fillId="0" borderId="14" xfId="0" applyFont="1" applyBorder="1" applyAlignment="1">
      <alignment horizontal="distributed" vertical="center"/>
    </xf>
    <xf numFmtId="0" fontId="27" fillId="0" borderId="1" xfId="0" applyFont="1" applyBorder="1" applyAlignment="1">
      <alignment horizontal="distributed" vertical="center"/>
    </xf>
    <xf numFmtId="0" fontId="27" fillId="0" borderId="14" xfId="0" applyFont="1" applyBorder="1" applyAlignment="1">
      <alignment horizontal="distributed" vertical="center"/>
    </xf>
    <xf numFmtId="0" fontId="15" fillId="8" borderId="25" xfId="0" applyFont="1" applyFill="1" applyBorder="1" applyAlignment="1" applyProtection="1">
      <alignment horizontal="left" vertical="center" wrapText="1" shrinkToFit="1"/>
      <protection locked="0"/>
    </xf>
    <xf numFmtId="0" fontId="15" fillId="8" borderId="26" xfId="0" applyFont="1" applyFill="1" applyBorder="1" applyAlignment="1" applyProtection="1">
      <alignment horizontal="left" vertical="center" wrapText="1" shrinkToFit="1"/>
      <protection locked="0"/>
    </xf>
    <xf numFmtId="0" fontId="15" fillId="8" borderId="27" xfId="0" applyFont="1" applyFill="1" applyBorder="1" applyAlignment="1" applyProtection="1">
      <alignment horizontal="left" vertical="center" wrapText="1" shrinkToFit="1"/>
      <protection locked="0"/>
    </xf>
    <xf numFmtId="0" fontId="15" fillId="0" borderId="28" xfId="0" applyFont="1" applyBorder="1" applyAlignment="1" applyProtection="1">
      <alignment horizontal="left" vertical="center" shrinkToFit="1"/>
      <protection locked="0"/>
    </xf>
    <xf numFmtId="0" fontId="15" fillId="0" borderId="29" xfId="0" applyFont="1" applyBorder="1" applyAlignment="1" applyProtection="1">
      <alignment horizontal="left" vertical="center" shrinkToFit="1"/>
      <protection locked="0"/>
    </xf>
    <xf numFmtId="0" fontId="15" fillId="0" borderId="30" xfId="0" applyFont="1" applyBorder="1" applyAlignment="1" applyProtection="1">
      <alignment horizontal="left" vertical="center" shrinkToFit="1"/>
      <protection locked="0"/>
    </xf>
    <xf numFmtId="181" fontId="17" fillId="8" borderId="29" xfId="2" applyNumberFormat="1" applyFont="1" applyFill="1" applyBorder="1" applyAlignment="1" applyProtection="1">
      <alignment horizontal="right" vertical="center" shrinkToFit="1"/>
      <protection locked="0"/>
    </xf>
    <xf numFmtId="181" fontId="17" fillId="8" borderId="30" xfId="2" applyNumberFormat="1" applyFont="1" applyFill="1" applyBorder="1" applyAlignment="1" applyProtection="1">
      <alignment horizontal="right" vertical="center" shrinkToFit="1"/>
      <protection locked="0"/>
    </xf>
    <xf numFmtId="181" fontId="17" fillId="8" borderId="1" xfId="2" applyNumberFormat="1" applyFont="1" applyFill="1" applyBorder="1" applyAlignment="1" applyProtection="1">
      <alignment horizontal="right" vertical="center" shrinkToFit="1"/>
      <protection locked="0"/>
    </xf>
    <xf numFmtId="181" fontId="17" fillId="8" borderId="32" xfId="2" applyNumberFormat="1" applyFont="1" applyFill="1" applyBorder="1" applyAlignment="1" applyProtection="1">
      <alignment horizontal="right" vertical="center" shrinkToFit="1"/>
      <protection locked="0"/>
    </xf>
    <xf numFmtId="38" fontId="17" fillId="8" borderId="29" xfId="2" applyFont="1" applyFill="1" applyBorder="1" applyAlignment="1" applyProtection="1">
      <alignment horizontal="right" vertical="center" shrinkToFit="1"/>
      <protection locked="0"/>
    </xf>
    <xf numFmtId="38" fontId="17" fillId="8" borderId="1" xfId="2" applyFont="1" applyFill="1" applyBorder="1" applyAlignment="1" applyProtection="1">
      <alignment horizontal="right" vertical="center" shrinkToFit="1"/>
      <protection locked="0"/>
    </xf>
    <xf numFmtId="183" fontId="15" fillId="8" borderId="29" xfId="2" applyNumberFormat="1" applyFont="1" applyFill="1" applyBorder="1" applyAlignment="1" applyProtection="1">
      <alignment horizontal="center" vertical="center" shrinkToFit="1"/>
      <protection locked="0"/>
    </xf>
    <xf numFmtId="178" fontId="32" fillId="0" borderId="24" xfId="0" applyNumberFormat="1" applyFont="1" applyBorder="1" applyAlignment="1">
      <alignment horizontal="right" vertical="center"/>
    </xf>
    <xf numFmtId="184" fontId="32" fillId="0" borderId="24" xfId="0" applyNumberFormat="1" applyFont="1" applyBorder="1" applyAlignment="1">
      <alignment horizontal="right" vertical="center" shrinkToFit="1"/>
    </xf>
    <xf numFmtId="0" fontId="17" fillId="0" borderId="1" xfId="2" applyNumberFormat="1" applyFont="1" applyBorder="1" applyAlignment="1" applyProtection="1">
      <alignment horizontal="right" vertical="center" shrinkToFit="1"/>
    </xf>
    <xf numFmtId="0" fontId="26" fillId="0" borderId="1" xfId="0" applyFont="1" applyBorder="1" applyAlignment="1">
      <alignment horizontal="right" vertical="center"/>
    </xf>
    <xf numFmtId="181" fontId="17" fillId="0" borderId="1" xfId="2" applyNumberFormat="1" applyFont="1" applyBorder="1" applyAlignment="1" applyProtection="1">
      <alignment horizontal="right" vertical="center" shrinkToFit="1"/>
      <protection locked="0"/>
    </xf>
    <xf numFmtId="181" fontId="17" fillId="0" borderId="32" xfId="2" applyNumberFormat="1" applyFont="1" applyBorder="1" applyAlignment="1" applyProtection="1">
      <alignment horizontal="right" vertical="center" shrinkToFit="1"/>
      <protection locked="0"/>
    </xf>
    <xf numFmtId="181" fontId="17" fillId="0" borderId="34" xfId="2" applyNumberFormat="1" applyFont="1" applyBorder="1" applyAlignment="1" applyProtection="1">
      <alignment horizontal="right" vertical="center" shrinkToFit="1"/>
      <protection locked="0"/>
    </xf>
    <xf numFmtId="181" fontId="17" fillId="0" borderId="35" xfId="2" applyNumberFormat="1" applyFont="1" applyBorder="1" applyAlignment="1" applyProtection="1">
      <alignment horizontal="right" vertical="center" shrinkToFit="1"/>
      <protection locked="0"/>
    </xf>
    <xf numFmtId="0" fontId="17" fillId="0" borderId="1" xfId="2" applyNumberFormat="1" applyFont="1" applyBorder="1" applyAlignment="1" applyProtection="1">
      <alignment horizontal="right" vertical="center" shrinkToFit="1"/>
      <protection locked="0"/>
    </xf>
    <xf numFmtId="0" fontId="17" fillId="0" borderId="34" xfId="2" applyNumberFormat="1" applyFont="1" applyBorder="1" applyAlignment="1" applyProtection="1">
      <alignment horizontal="right" vertical="center" shrinkToFit="1"/>
      <protection locked="0"/>
    </xf>
    <xf numFmtId="49" fontId="15" fillId="0" borderId="7" xfId="0" applyNumberFormat="1" applyFont="1" applyBorder="1" applyAlignment="1" applyProtection="1">
      <alignment horizontal="left" vertical="center" wrapText="1" shrinkToFit="1"/>
      <protection locked="0"/>
    </xf>
    <xf numFmtId="49" fontId="15" fillId="0" borderId="8" xfId="0" applyNumberFormat="1" applyFont="1" applyBorder="1" applyAlignment="1" applyProtection="1">
      <alignment horizontal="left" vertical="center" wrapText="1" shrinkToFit="1"/>
      <protection locked="0"/>
    </xf>
    <xf numFmtId="49" fontId="15" fillId="0" borderId="9" xfId="0" applyNumberFormat="1" applyFont="1" applyBorder="1" applyAlignment="1" applyProtection="1">
      <alignment horizontal="left" vertical="center" wrapText="1" shrinkToFit="1"/>
      <protection locked="0"/>
    </xf>
    <xf numFmtId="49" fontId="15" fillId="0" borderId="10" xfId="0" applyNumberFormat="1" applyFont="1" applyBorder="1" applyAlignment="1" applyProtection="1">
      <alignment horizontal="left" vertical="center" wrapText="1" shrinkToFit="1"/>
      <protection locked="0"/>
    </xf>
    <xf numFmtId="49" fontId="15" fillId="0" borderId="0" xfId="0" applyNumberFormat="1" applyFont="1" applyAlignment="1" applyProtection="1">
      <alignment horizontal="left" vertical="center" wrapText="1" shrinkToFit="1"/>
      <protection locked="0"/>
    </xf>
    <xf numFmtId="49" fontId="15" fillId="0" borderId="11" xfId="0" applyNumberFormat="1" applyFont="1" applyBorder="1" applyAlignment="1" applyProtection="1">
      <alignment horizontal="left" vertical="center" wrapText="1" shrinkToFit="1"/>
      <protection locked="0"/>
    </xf>
    <xf numFmtId="49" fontId="15" fillId="0" borderId="4" xfId="0" applyNumberFormat="1" applyFont="1" applyBorder="1" applyAlignment="1" applyProtection="1">
      <alignment horizontal="left" vertical="center" wrapText="1" shrinkToFit="1"/>
      <protection locked="0"/>
    </xf>
    <xf numFmtId="49" fontId="15" fillId="0" borderId="12" xfId="0" applyNumberFormat="1" applyFont="1" applyBorder="1" applyAlignment="1" applyProtection="1">
      <alignment horizontal="left" vertical="center" wrapText="1" shrinkToFit="1"/>
      <protection locked="0"/>
    </xf>
    <xf numFmtId="49" fontId="15" fillId="0" borderId="13" xfId="0" applyNumberFormat="1" applyFont="1" applyBorder="1" applyAlignment="1" applyProtection="1">
      <alignment horizontal="left" vertical="center" wrapText="1" shrinkToFit="1"/>
      <protection locked="0"/>
    </xf>
    <xf numFmtId="49" fontId="15" fillId="0" borderId="43" xfId="0" applyNumberFormat="1" applyFont="1" applyBorder="1" applyAlignment="1" applyProtection="1">
      <alignment horizontal="left" vertical="center" wrapText="1" shrinkToFit="1"/>
      <protection locked="0"/>
    </xf>
    <xf numFmtId="49" fontId="15" fillId="0" borderId="41" xfId="0" applyNumberFormat="1" applyFont="1" applyBorder="1" applyAlignment="1" applyProtection="1">
      <alignment horizontal="left" vertical="center" wrapText="1" shrinkToFit="1"/>
      <protection locked="0"/>
    </xf>
    <xf numFmtId="49" fontId="15" fillId="0" borderId="44" xfId="0" applyNumberFormat="1" applyFont="1" applyBorder="1" applyAlignment="1" applyProtection="1">
      <alignment horizontal="left" vertical="center" wrapText="1" shrinkToFit="1"/>
      <protection locked="0"/>
    </xf>
    <xf numFmtId="49" fontId="15" fillId="0" borderId="48" xfId="0" applyNumberFormat="1" applyFont="1" applyBorder="1" applyAlignment="1">
      <alignment horizontal="left" vertical="center" shrinkToFit="1"/>
    </xf>
    <xf numFmtId="49" fontId="15" fillId="0" borderId="8" xfId="0" applyNumberFormat="1" applyFont="1" applyBorder="1" applyAlignment="1">
      <alignment horizontal="left" vertical="center" shrinkToFit="1"/>
    </xf>
    <xf numFmtId="49" fontId="15" fillId="0" borderId="45" xfId="0" applyNumberFormat="1" applyFont="1" applyBorder="1" applyAlignment="1">
      <alignment horizontal="left" vertical="center" shrinkToFit="1"/>
    </xf>
    <xf numFmtId="49" fontId="15" fillId="0" borderId="38" xfId="0" applyNumberFormat="1" applyFont="1" applyBorder="1" applyAlignment="1">
      <alignment horizontal="left" vertical="center" shrinkToFit="1"/>
    </xf>
    <xf numFmtId="49" fontId="15" fillId="0" borderId="0" xfId="0" applyNumberFormat="1" applyFont="1" applyAlignment="1">
      <alignment horizontal="left" vertical="center" shrinkToFit="1"/>
    </xf>
    <xf numFmtId="49" fontId="15" fillId="0" borderId="39" xfId="0" applyNumberFormat="1" applyFont="1" applyBorder="1" applyAlignment="1">
      <alignment horizontal="left" vertical="center" shrinkToFit="1"/>
    </xf>
    <xf numFmtId="49" fontId="15" fillId="0" borderId="49" xfId="0" applyNumberFormat="1" applyFont="1" applyBorder="1" applyAlignment="1">
      <alignment horizontal="left" vertical="center" shrinkToFit="1"/>
    </xf>
    <xf numFmtId="49" fontId="15" fillId="0" borderId="12" xfId="0" applyNumberFormat="1" applyFont="1" applyBorder="1" applyAlignment="1">
      <alignment horizontal="left" vertical="center" shrinkToFit="1"/>
    </xf>
    <xf numFmtId="49" fontId="15" fillId="0" borderId="46" xfId="0" applyNumberFormat="1" applyFont="1" applyBorder="1" applyAlignment="1">
      <alignment horizontal="left" vertical="center" shrinkToFit="1"/>
    </xf>
    <xf numFmtId="0" fontId="18" fillId="0" borderId="7" xfId="0" applyFont="1" applyBorder="1" applyAlignment="1">
      <alignment horizontal="left" vertical="center"/>
    </xf>
    <xf numFmtId="0" fontId="18" fillId="0" borderId="8" xfId="0" applyFont="1" applyBorder="1" applyAlignment="1">
      <alignment horizontal="left" vertical="center"/>
    </xf>
    <xf numFmtId="0" fontId="18" fillId="0" borderId="9" xfId="0" applyFont="1" applyBorder="1" applyAlignment="1">
      <alignment horizontal="left" vertical="center"/>
    </xf>
    <xf numFmtId="0" fontId="18" fillId="0" borderId="10" xfId="0" applyFont="1" applyBorder="1" applyAlignment="1">
      <alignment horizontal="left" vertical="center"/>
    </xf>
    <xf numFmtId="0" fontId="18" fillId="0" borderId="11" xfId="0" applyFont="1" applyBorder="1" applyAlignment="1">
      <alignment horizontal="left" vertical="center"/>
    </xf>
    <xf numFmtId="0" fontId="18" fillId="0" borderId="4" xfId="0" applyFont="1" applyBorder="1" applyAlignment="1">
      <alignment horizontal="left" vertical="center"/>
    </xf>
    <xf numFmtId="0" fontId="18" fillId="0" borderId="12" xfId="0" applyFont="1" applyBorder="1" applyAlignment="1">
      <alignment horizontal="left" vertical="center"/>
    </xf>
    <xf numFmtId="0" fontId="18" fillId="0" borderId="13" xfId="0" applyFont="1" applyBorder="1" applyAlignment="1">
      <alignment horizontal="left" vertical="center"/>
    </xf>
    <xf numFmtId="0" fontId="27" fillId="0" borderId="0" xfId="0" applyFont="1" applyAlignment="1">
      <alignment horizontal="center" vertical="center" shrinkToFit="1"/>
    </xf>
    <xf numFmtId="0" fontId="15" fillId="0" borderId="28" xfId="0" applyFont="1" applyBorder="1" applyAlignment="1" applyProtection="1">
      <alignment horizontal="center" vertical="center" wrapText="1" shrinkToFit="1"/>
      <protection locked="0"/>
    </xf>
    <xf numFmtId="0" fontId="15" fillId="0" borderId="29" xfId="0" applyFont="1" applyBorder="1" applyAlignment="1" applyProtection="1">
      <alignment horizontal="center" vertical="center" wrapText="1" shrinkToFit="1"/>
      <protection locked="0"/>
    </xf>
    <xf numFmtId="49" fontId="15" fillId="0" borderId="25" xfId="0" applyNumberFormat="1" applyFont="1" applyBorder="1" applyAlignment="1" applyProtection="1">
      <alignment horizontal="left" vertical="center" wrapText="1" shrinkToFit="1"/>
      <protection locked="0"/>
    </xf>
    <xf numFmtId="49" fontId="15" fillId="0" borderId="26" xfId="0" applyNumberFormat="1" applyFont="1" applyBorder="1" applyAlignment="1" applyProtection="1">
      <alignment horizontal="left" vertical="center" wrapText="1" shrinkToFit="1"/>
      <protection locked="0"/>
    </xf>
    <xf numFmtId="49" fontId="15" fillId="0" borderId="27" xfId="0" applyNumberFormat="1" applyFont="1" applyBorder="1" applyAlignment="1" applyProtection="1">
      <alignment horizontal="left" vertical="center" wrapText="1" shrinkToFit="1"/>
      <protection locked="0"/>
    </xf>
    <xf numFmtId="183" fontId="15" fillId="0" borderId="29" xfId="2" applyNumberFormat="1" applyFont="1" applyBorder="1" applyAlignment="1" applyProtection="1">
      <alignment horizontal="center" vertical="center" shrinkToFit="1"/>
      <protection locked="0"/>
    </xf>
    <xf numFmtId="176" fontId="19" fillId="0" borderId="7" xfId="0" applyNumberFormat="1" applyFont="1" applyBorder="1" applyAlignment="1">
      <alignment horizontal="center" vertical="center" wrapText="1" shrinkToFit="1"/>
    </xf>
    <xf numFmtId="176" fontId="19" fillId="0" borderId="8" xfId="0" applyNumberFormat="1" applyFont="1" applyBorder="1" applyAlignment="1">
      <alignment horizontal="center" vertical="center" wrapText="1" shrinkToFit="1"/>
    </xf>
    <xf numFmtId="176" fontId="19" fillId="0" borderId="9" xfId="0" applyNumberFormat="1" applyFont="1" applyBorder="1" applyAlignment="1">
      <alignment horizontal="center" vertical="center" wrapText="1" shrinkToFit="1"/>
    </xf>
    <xf numFmtId="176" fontId="19" fillId="0" borderId="4" xfId="0" applyNumberFormat="1" applyFont="1" applyBorder="1" applyAlignment="1">
      <alignment horizontal="center" vertical="center" wrapText="1" shrinkToFit="1"/>
    </xf>
    <xf numFmtId="176" fontId="19" fillId="0" borderId="12" xfId="0" applyNumberFormat="1" applyFont="1" applyBorder="1" applyAlignment="1">
      <alignment horizontal="center" vertical="center" wrapText="1" shrinkToFit="1"/>
    </xf>
    <xf numFmtId="176" fontId="19" fillId="0" borderId="13" xfId="0" applyNumberFormat="1" applyFont="1" applyBorder="1" applyAlignment="1">
      <alignment horizontal="center" vertical="center" wrapText="1" shrinkToFit="1"/>
    </xf>
    <xf numFmtId="0" fontId="15" fillId="0" borderId="1" xfId="0" applyFont="1" applyBorder="1" applyAlignment="1" applyProtection="1">
      <alignment horizontal="center" vertical="center" shrinkToFit="1"/>
      <protection locked="0"/>
    </xf>
    <xf numFmtId="38" fontId="26" fillId="0" borderId="7" xfId="2" applyFont="1" applyBorder="1" applyAlignment="1" applyProtection="1">
      <alignment horizontal="right" vertical="center"/>
    </xf>
    <xf numFmtId="38" fontId="26" fillId="0" borderId="8" xfId="2" applyFont="1" applyBorder="1" applyAlignment="1" applyProtection="1">
      <alignment horizontal="right" vertical="center"/>
    </xf>
    <xf numFmtId="38" fontId="26" fillId="0" borderId="9" xfId="2" applyFont="1" applyBorder="1" applyAlignment="1" applyProtection="1">
      <alignment horizontal="right" vertical="center"/>
    </xf>
    <xf numFmtId="38" fontId="26" fillId="0" borderId="10" xfId="2" applyFont="1" applyBorder="1" applyAlignment="1" applyProtection="1">
      <alignment horizontal="right" vertical="center"/>
    </xf>
    <xf numFmtId="38" fontId="26" fillId="0" borderId="0" xfId="2" applyFont="1" applyBorder="1" applyAlignment="1" applyProtection="1">
      <alignment horizontal="right" vertical="center"/>
    </xf>
    <xf numFmtId="38" fontId="26" fillId="0" borderId="11" xfId="2" applyFont="1" applyBorder="1" applyAlignment="1" applyProtection="1">
      <alignment horizontal="right" vertical="center"/>
    </xf>
    <xf numFmtId="38" fontId="26" fillId="0" borderId="4" xfId="2" applyFont="1" applyBorder="1" applyAlignment="1" applyProtection="1">
      <alignment horizontal="right" vertical="center"/>
    </xf>
    <xf numFmtId="38" fontId="26" fillId="0" borderId="12" xfId="2" applyFont="1" applyBorder="1" applyAlignment="1" applyProtection="1">
      <alignment horizontal="right" vertical="center"/>
    </xf>
    <xf numFmtId="38" fontId="26" fillId="0" borderId="13" xfId="2" applyFont="1" applyBorder="1" applyAlignment="1" applyProtection="1">
      <alignment horizontal="right" vertical="center"/>
    </xf>
    <xf numFmtId="49" fontId="15" fillId="0" borderId="40" xfId="0" applyNumberFormat="1" applyFont="1" applyBorder="1" applyAlignment="1">
      <alignment horizontal="left" vertical="center" shrinkToFit="1"/>
    </xf>
    <xf numFmtId="49" fontId="15" fillId="0" borderId="41" xfId="0" applyNumberFormat="1" applyFont="1" applyBorder="1" applyAlignment="1">
      <alignment horizontal="left" vertical="center" shrinkToFit="1"/>
    </xf>
    <xf numFmtId="49" fontId="15" fillId="0" borderId="42" xfId="0" applyNumberFormat="1" applyFont="1" applyBorder="1" applyAlignment="1">
      <alignment horizontal="left" vertical="center" shrinkToFit="1"/>
    </xf>
    <xf numFmtId="49" fontId="15" fillId="0" borderId="36" xfId="0" applyNumberFormat="1" applyFont="1" applyBorder="1" applyAlignment="1">
      <alignment horizontal="left" vertical="center" shrinkToFit="1"/>
    </xf>
    <xf numFmtId="49" fontId="15" fillId="0" borderId="26" xfId="0" applyNumberFormat="1" applyFont="1" applyBorder="1" applyAlignment="1">
      <alignment horizontal="left" vertical="center" shrinkToFit="1"/>
    </xf>
    <xf numFmtId="49" fontId="15" fillId="0" borderId="37" xfId="0" applyNumberFormat="1" applyFont="1" applyBorder="1" applyAlignment="1">
      <alignment horizontal="left" vertical="center" shrinkToFit="1"/>
    </xf>
    <xf numFmtId="181" fontId="17" fillId="0" borderId="29" xfId="2" applyNumberFormat="1" applyFont="1" applyBorder="1" applyAlignment="1" applyProtection="1">
      <alignment horizontal="right" vertical="center" shrinkToFit="1"/>
      <protection locked="0"/>
    </xf>
    <xf numFmtId="181" fontId="17" fillId="0" borderId="30" xfId="2" applyNumberFormat="1" applyFont="1" applyBorder="1" applyAlignment="1" applyProtection="1">
      <alignment horizontal="right" vertical="center" shrinkToFit="1"/>
      <protection locked="0"/>
    </xf>
    <xf numFmtId="0" fontId="17" fillId="0" borderId="29" xfId="2" applyNumberFormat="1" applyFont="1" applyBorder="1" applyAlignment="1" applyProtection="1">
      <alignment horizontal="right" vertical="center" shrinkToFit="1"/>
      <protection locked="0"/>
    </xf>
    <xf numFmtId="0" fontId="32" fillId="0" borderId="7" xfId="0" applyFont="1" applyBorder="1" applyAlignment="1" applyProtection="1">
      <alignment horizontal="center" vertical="center" wrapText="1" shrinkToFit="1"/>
      <protection locked="0"/>
    </xf>
    <xf numFmtId="0" fontId="32" fillId="0" borderId="8" xfId="0" applyFont="1" applyBorder="1" applyAlignment="1" applyProtection="1">
      <alignment horizontal="center" vertical="center" wrapText="1" shrinkToFit="1"/>
      <protection locked="0"/>
    </xf>
    <xf numFmtId="0" fontId="32" fillId="0" borderId="9" xfId="0" applyFont="1" applyBorder="1" applyAlignment="1" applyProtection="1">
      <alignment horizontal="center" vertical="center" wrapText="1" shrinkToFit="1"/>
      <protection locked="0"/>
    </xf>
    <xf numFmtId="0" fontId="32" fillId="0" borderId="4" xfId="0" applyFont="1" applyBorder="1" applyAlignment="1" applyProtection="1">
      <alignment horizontal="center" vertical="center" wrapText="1" shrinkToFit="1"/>
      <protection locked="0"/>
    </xf>
    <xf numFmtId="0" fontId="32" fillId="0" borderId="12" xfId="0" applyFont="1" applyBorder="1" applyAlignment="1" applyProtection="1">
      <alignment horizontal="center" vertical="center" wrapText="1" shrinkToFit="1"/>
      <protection locked="0"/>
    </xf>
    <xf numFmtId="0" fontId="32" fillId="0" borderId="13" xfId="0" applyFont="1" applyBorder="1" applyAlignment="1" applyProtection="1">
      <alignment horizontal="center" vertical="center" wrapText="1" shrinkToFit="1"/>
      <protection locked="0"/>
    </xf>
    <xf numFmtId="49" fontId="15" fillId="0" borderId="31" xfId="0" applyNumberFormat="1" applyFont="1" applyBorder="1" applyAlignment="1">
      <alignment horizontal="left" vertical="center" shrinkToFit="1"/>
    </xf>
    <xf numFmtId="49" fontId="15" fillId="0" borderId="1" xfId="0" applyNumberFormat="1" applyFont="1" applyBorder="1" applyAlignment="1">
      <alignment horizontal="left" vertical="center" shrinkToFit="1"/>
    </xf>
    <xf numFmtId="49" fontId="15" fillId="0" borderId="32" xfId="0" applyNumberFormat="1" applyFont="1" applyBorder="1" applyAlignment="1">
      <alignment horizontal="left" vertical="center" shrinkToFit="1"/>
    </xf>
    <xf numFmtId="49" fontId="15" fillId="0" borderId="28" xfId="0" applyNumberFormat="1" applyFont="1" applyBorder="1" applyAlignment="1">
      <alignment horizontal="left" vertical="center" shrinkToFit="1"/>
    </xf>
    <xf numFmtId="49" fontId="15" fillId="0" borderId="29" xfId="0" applyNumberFormat="1" applyFont="1" applyBorder="1" applyAlignment="1">
      <alignment horizontal="left" vertical="center" shrinkToFit="1"/>
    </xf>
    <xf numFmtId="49" fontId="15" fillId="0" borderId="30" xfId="0" applyNumberFormat="1" applyFont="1" applyBorder="1" applyAlignment="1">
      <alignment horizontal="left" vertical="center" shrinkToFit="1"/>
    </xf>
    <xf numFmtId="49" fontId="15" fillId="0" borderId="33" xfId="0" applyNumberFormat="1" applyFont="1" applyBorder="1" applyAlignment="1">
      <alignment horizontal="left" vertical="center" shrinkToFit="1"/>
    </xf>
    <xf numFmtId="49" fontId="15" fillId="0" borderId="34" xfId="0" applyNumberFormat="1" applyFont="1" applyBorder="1" applyAlignment="1">
      <alignment horizontal="left" vertical="center" shrinkToFit="1"/>
    </xf>
    <xf numFmtId="49" fontId="15" fillId="0" borderId="35" xfId="0" applyNumberFormat="1" applyFont="1" applyBorder="1" applyAlignment="1">
      <alignment horizontal="left" vertical="center" shrinkToFit="1"/>
    </xf>
    <xf numFmtId="0" fontId="0" fillId="0" borderId="14" xfId="0" applyBorder="1" applyAlignment="1">
      <alignment horizontal="center" vertical="center"/>
    </xf>
    <xf numFmtId="0" fontId="0" fillId="0" borderId="15" xfId="0" applyBorder="1" applyAlignment="1">
      <alignment horizontal="center" vertical="center"/>
    </xf>
    <xf numFmtId="49" fontId="1" fillId="0" borderId="14" xfId="0" applyNumberFormat="1" applyFont="1" applyBorder="1" applyAlignment="1">
      <alignment horizontal="center" vertical="center"/>
    </xf>
    <xf numFmtId="49" fontId="1" fillId="0" borderId="15" xfId="0" applyNumberFormat="1" applyFont="1" applyBorder="1" applyAlignment="1">
      <alignment horizontal="center" vertical="center"/>
    </xf>
    <xf numFmtId="49" fontId="0" fillId="0" borderId="14" xfId="0" applyNumberFormat="1" applyBorder="1" applyAlignment="1">
      <alignment horizontal="center" vertical="center"/>
    </xf>
    <xf numFmtId="49" fontId="0" fillId="0" borderId="24" xfId="0" applyNumberFormat="1" applyBorder="1" applyAlignment="1">
      <alignment horizontal="center" vertical="center"/>
    </xf>
    <xf numFmtId="0" fontId="5" fillId="4" borderId="14" xfId="0" applyFont="1" applyFill="1" applyBorder="1" applyAlignment="1">
      <alignment horizontal="center" vertical="center" shrinkToFit="1"/>
    </xf>
    <xf numFmtId="0" fontId="5" fillId="4" borderId="15" xfId="0" applyFont="1" applyFill="1" applyBorder="1" applyAlignment="1">
      <alignment horizontal="center" vertical="center" shrinkToFit="1"/>
    </xf>
    <xf numFmtId="49" fontId="23" fillId="0" borderId="14" xfId="0" applyNumberFormat="1" applyFont="1" applyBorder="1" applyAlignment="1">
      <alignment horizontal="center" vertical="center"/>
    </xf>
    <xf numFmtId="49" fontId="23" fillId="0" borderId="24" xfId="0" applyNumberFormat="1" applyFont="1" applyBorder="1" applyAlignment="1">
      <alignment horizontal="center" vertical="center"/>
    </xf>
    <xf numFmtId="49" fontId="23" fillId="0" borderId="15" xfId="0" applyNumberFormat="1" applyFont="1" applyBorder="1" applyAlignment="1">
      <alignment horizontal="center" vertical="center"/>
    </xf>
    <xf numFmtId="0" fontId="0" fillId="0" borderId="14" xfId="0" applyBorder="1" applyAlignment="1">
      <alignment horizontal="left" vertical="center"/>
    </xf>
    <xf numFmtId="0" fontId="0" fillId="0" borderId="24" xfId="0" applyBorder="1" applyAlignment="1">
      <alignment horizontal="left" vertical="center"/>
    </xf>
    <xf numFmtId="0" fontId="0" fillId="0" borderId="15" xfId="0" applyBorder="1" applyAlignment="1">
      <alignment horizontal="left" vertical="center"/>
    </xf>
    <xf numFmtId="0" fontId="0" fillId="0" borderId="24"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49" fontId="22" fillId="0" borderId="14" xfId="0" applyNumberFormat="1" applyFont="1" applyBorder="1" applyAlignment="1">
      <alignment horizontal="center" vertical="center"/>
    </xf>
    <xf numFmtId="49" fontId="22" fillId="0" borderId="24" xfId="0" applyNumberFormat="1" applyFont="1" applyBorder="1" applyAlignment="1">
      <alignment horizontal="center" vertical="center"/>
    </xf>
    <xf numFmtId="49" fontId="22" fillId="0" borderId="15" xfId="0" applyNumberFormat="1" applyFont="1" applyBorder="1" applyAlignment="1">
      <alignment horizontal="center" vertical="center"/>
    </xf>
    <xf numFmtId="49" fontId="5" fillId="4" borderId="14" xfId="0" applyNumberFormat="1" applyFont="1" applyFill="1" applyBorder="1" applyAlignment="1">
      <alignment horizontal="center" vertical="center" shrinkToFit="1"/>
    </xf>
    <xf numFmtId="49" fontId="5" fillId="4" borderId="15" xfId="0" applyNumberFormat="1" applyFont="1" applyFill="1" applyBorder="1" applyAlignment="1">
      <alignment horizontal="center" vertical="center" shrinkToFit="1"/>
    </xf>
    <xf numFmtId="0" fontId="0" fillId="0" borderId="1" xfId="0" applyBorder="1" applyAlignment="1">
      <alignment horizontal="left" vertical="center" wrapText="1"/>
    </xf>
    <xf numFmtId="0" fontId="0" fillId="4" borderId="1" xfId="0" applyFill="1" applyBorder="1" applyAlignment="1">
      <alignment vertical="center" shrinkToFit="1"/>
    </xf>
    <xf numFmtId="38" fontId="41" fillId="0" borderId="0" xfId="2" applyFont="1" applyFill="1" applyBorder="1" applyAlignment="1" applyProtection="1">
      <alignment horizontal="right" vertical="top" wrapText="1"/>
    </xf>
    <xf numFmtId="180" fontId="41" fillId="0" borderId="0" xfId="0" applyNumberFormat="1" applyFont="1" applyAlignment="1">
      <alignment horizontal="center"/>
    </xf>
    <xf numFmtId="38" fontId="41" fillId="0" borderId="0" xfId="2" applyFont="1" applyFill="1" applyBorder="1" applyAlignment="1" applyProtection="1">
      <alignment horizontal="right"/>
    </xf>
    <xf numFmtId="180" fontId="41" fillId="0" borderId="0" xfId="2" applyNumberFormat="1" applyFont="1" applyFill="1" applyBorder="1" applyAlignment="1" applyProtection="1">
      <alignment horizontal="center"/>
    </xf>
    <xf numFmtId="0" fontId="35" fillId="0" borderId="0" xfId="0" applyFont="1" applyAlignment="1">
      <alignment vertical="center"/>
    </xf>
    <xf numFmtId="0" fontId="26" fillId="0" borderId="0" xfId="0" applyFont="1" applyAlignment="1">
      <alignment horizontal="right" vertical="center"/>
    </xf>
    <xf numFmtId="38" fontId="17" fillId="0" borderId="0" xfId="2" applyFont="1" applyFill="1" applyBorder="1" applyAlignment="1" applyProtection="1">
      <alignment horizontal="right" vertical="center" shrinkToFit="1"/>
    </xf>
    <xf numFmtId="0" fontId="26" fillId="0" borderId="0" xfId="0" applyFont="1" applyAlignment="1">
      <alignment horizontal="center" wrapText="1"/>
    </xf>
    <xf numFmtId="0" fontId="26" fillId="0" borderId="0" xfId="0" applyFont="1" applyAlignment="1">
      <alignment horizontal="center" vertical="center"/>
    </xf>
    <xf numFmtId="0" fontId="26" fillId="0" borderId="0" xfId="0" applyFont="1" applyAlignment="1">
      <alignment horizontal="left"/>
    </xf>
    <xf numFmtId="0" fontId="41" fillId="0" borderId="0" xfId="0" applyFont="1" applyAlignment="1">
      <alignment horizontal="center"/>
    </xf>
    <xf numFmtId="183" fontId="15" fillId="0" borderId="0" xfId="2" applyNumberFormat="1" applyFont="1" applyFill="1" applyBorder="1" applyAlignment="1" applyProtection="1">
      <alignment horizontal="center" vertical="center" shrinkToFit="1"/>
    </xf>
    <xf numFmtId="0" fontId="26" fillId="0" borderId="0" xfId="0" applyFont="1" applyAlignment="1">
      <alignment horizontal="distributed" vertical="center"/>
    </xf>
    <xf numFmtId="38" fontId="17" fillId="0" borderId="0" xfId="2" applyFont="1" applyFill="1" applyBorder="1" applyAlignment="1" applyProtection="1">
      <alignment horizontal="center" vertical="center" shrinkToFit="1"/>
    </xf>
    <xf numFmtId="0" fontId="18" fillId="0" borderId="0" xfId="0" applyFont="1" applyAlignment="1">
      <alignment horizontal="center" vertical="center"/>
    </xf>
    <xf numFmtId="0" fontId="26" fillId="0" borderId="0" xfId="0" applyFont="1" applyAlignment="1">
      <alignment horizontal="center" vertical="top"/>
    </xf>
    <xf numFmtId="177" fontId="27" fillId="0" borderId="0" xfId="0" applyNumberFormat="1" applyFont="1" applyAlignment="1">
      <alignment horizontal="center" vertical="center" justifyLastLine="1"/>
    </xf>
    <xf numFmtId="178" fontId="27" fillId="0" borderId="0" xfId="0" applyNumberFormat="1" applyFont="1" applyAlignment="1">
      <alignment horizontal="center" vertical="center" justifyLastLine="1"/>
    </xf>
    <xf numFmtId="0" fontId="27" fillId="0" borderId="0" xfId="0" applyFont="1" applyAlignment="1">
      <alignment horizontal="center" vertical="center" justifyLastLine="1"/>
    </xf>
    <xf numFmtId="0" fontId="19" fillId="0" borderId="0" xfId="0" applyFont="1" applyAlignment="1">
      <alignment horizontal="center" vertical="center" wrapText="1" shrinkToFit="1"/>
    </xf>
    <xf numFmtId="179" fontId="19" fillId="0" borderId="0" xfId="0" applyNumberFormat="1" applyFont="1" applyAlignment="1">
      <alignment horizontal="center" vertical="center"/>
    </xf>
    <xf numFmtId="31" fontId="17" fillId="0" borderId="0" xfId="0" applyNumberFormat="1" applyFont="1" applyAlignment="1">
      <alignment horizontal="left" vertical="center"/>
    </xf>
    <xf numFmtId="177" fontId="14" fillId="0" borderId="0" xfId="0" applyNumberFormat="1" applyFont="1" applyAlignment="1">
      <alignment horizontal="center" vertical="top"/>
    </xf>
    <xf numFmtId="178" fontId="16" fillId="0" borderId="0" xfId="0" applyNumberFormat="1" applyFont="1" applyAlignment="1">
      <alignment horizontal="center" vertical="top"/>
    </xf>
    <xf numFmtId="0" fontId="18" fillId="0" borderId="0" xfId="0" applyFont="1" applyAlignment="1">
      <alignment horizontal="left" vertical="center" indent="1"/>
    </xf>
    <xf numFmtId="0" fontId="29" fillId="0" borderId="0" xfId="0" applyFont="1"/>
    <xf numFmtId="0" fontId="15" fillId="0" borderId="31" xfId="0" applyFont="1" applyBorder="1" applyAlignment="1">
      <alignment horizontal="left" vertical="center" shrinkToFit="1"/>
    </xf>
    <xf numFmtId="0" fontId="15" fillId="0" borderId="32" xfId="0" applyFont="1" applyBorder="1" applyAlignment="1">
      <alignment horizontal="left" vertical="center" shrinkToFit="1"/>
    </xf>
    <xf numFmtId="0" fontId="15" fillId="0" borderId="33" xfId="0" applyFont="1" applyBorder="1" applyAlignment="1">
      <alignment horizontal="left" vertical="center" shrinkToFit="1"/>
    </xf>
    <xf numFmtId="0" fontId="15" fillId="0" borderId="34" xfId="0" applyFont="1" applyBorder="1" applyAlignment="1">
      <alignment horizontal="left" vertical="center" shrinkToFit="1"/>
    </xf>
    <xf numFmtId="0" fontId="15" fillId="0" borderId="35" xfId="0" applyFont="1" applyBorder="1" applyAlignment="1">
      <alignment horizontal="left" vertical="center" shrinkToFit="1"/>
    </xf>
    <xf numFmtId="183" fontId="15" fillId="0" borderId="34" xfId="2" applyNumberFormat="1" applyFont="1" applyBorder="1" applyAlignment="1" applyProtection="1">
      <alignment horizontal="center" vertical="center" shrinkToFit="1"/>
    </xf>
    <xf numFmtId="38" fontId="17" fillId="0" borderId="34" xfId="2" applyFont="1" applyBorder="1" applyAlignment="1" applyProtection="1">
      <alignment horizontal="right" vertical="center" shrinkToFit="1"/>
    </xf>
    <xf numFmtId="38" fontId="17" fillId="0" borderId="45" xfId="2" applyFont="1" applyBorder="1" applyAlignment="1" applyProtection="1">
      <alignment horizontal="right" vertical="center" shrinkToFit="1"/>
    </xf>
    <xf numFmtId="38" fontId="17" fillId="0" borderId="10" xfId="2" applyFont="1" applyBorder="1" applyAlignment="1" applyProtection="1">
      <alignment horizontal="right" vertical="center" shrinkToFit="1"/>
    </xf>
    <xf numFmtId="38" fontId="17" fillId="0" borderId="0" xfId="2" applyFont="1" applyBorder="1" applyAlignment="1" applyProtection="1">
      <alignment horizontal="right" vertical="center" shrinkToFit="1"/>
    </xf>
    <xf numFmtId="38" fontId="17" fillId="0" borderId="39" xfId="2" applyFont="1" applyBorder="1" applyAlignment="1" applyProtection="1">
      <alignment horizontal="right" vertical="center" shrinkToFit="1"/>
    </xf>
    <xf numFmtId="38" fontId="17" fillId="0" borderId="43" xfId="2" applyFont="1" applyBorder="1" applyAlignment="1" applyProtection="1">
      <alignment horizontal="right" vertical="center" shrinkToFit="1"/>
    </xf>
    <xf numFmtId="38" fontId="17" fillId="0" borderId="41" xfId="2" applyFont="1" applyBorder="1" applyAlignment="1" applyProtection="1">
      <alignment horizontal="right" vertical="center" shrinkToFit="1"/>
    </xf>
    <xf numFmtId="38" fontId="17" fillId="0" borderId="42" xfId="2" applyFont="1" applyBorder="1" applyAlignment="1" applyProtection="1">
      <alignment horizontal="right" vertical="center" shrinkToFit="1"/>
    </xf>
    <xf numFmtId="0" fontId="26" fillId="0" borderId="9" xfId="0" applyFont="1" applyBorder="1" applyAlignment="1">
      <alignment horizontal="left"/>
    </xf>
    <xf numFmtId="0" fontId="41" fillId="0" borderId="50" xfId="0" applyFont="1" applyBorder="1" applyAlignment="1">
      <alignment horizontal="center"/>
    </xf>
    <xf numFmtId="0" fontId="41" fillId="0" borderId="51" xfId="0" applyFont="1" applyBorder="1" applyAlignment="1">
      <alignment horizontal="center"/>
    </xf>
    <xf numFmtId="0" fontId="41" fillId="0" borderId="52" xfId="0" applyFont="1" applyBorder="1" applyAlignment="1">
      <alignment horizontal="center"/>
    </xf>
    <xf numFmtId="0" fontId="15" fillId="0" borderId="31" xfId="0" applyFont="1" applyBorder="1" applyAlignment="1">
      <alignment horizontal="center" vertical="center" wrapText="1" shrinkToFit="1"/>
    </xf>
    <xf numFmtId="0" fontId="15" fillId="0" borderId="33" xfId="0" applyFont="1" applyBorder="1" applyAlignment="1">
      <alignment horizontal="center" vertical="center" wrapText="1" shrinkToFit="1"/>
    </xf>
    <xf numFmtId="0" fontId="15" fillId="0" borderId="34" xfId="0" applyFont="1" applyBorder="1" applyAlignment="1">
      <alignment horizontal="center" vertical="center" wrapText="1" shrinkToFit="1"/>
    </xf>
    <xf numFmtId="49" fontId="15" fillId="0" borderId="7" xfId="0" applyNumberFormat="1" applyFont="1" applyBorder="1" applyAlignment="1">
      <alignment horizontal="left" vertical="center" wrapText="1" shrinkToFit="1"/>
    </xf>
    <xf numFmtId="49" fontId="15" fillId="0" borderId="8" xfId="0" applyNumberFormat="1" applyFont="1" applyBorder="1" applyAlignment="1">
      <alignment horizontal="left" vertical="center" wrapText="1" shrinkToFit="1"/>
    </xf>
    <xf numFmtId="49" fontId="15" fillId="0" borderId="9" xfId="0" applyNumberFormat="1" applyFont="1" applyBorder="1" applyAlignment="1">
      <alignment horizontal="left" vertical="center" wrapText="1" shrinkToFit="1"/>
    </xf>
    <xf numFmtId="49" fontId="15" fillId="0" borderId="10" xfId="0" applyNumberFormat="1" applyFont="1" applyBorder="1" applyAlignment="1">
      <alignment horizontal="left" vertical="center" wrapText="1" shrinkToFit="1"/>
    </xf>
    <xf numFmtId="49" fontId="15" fillId="0" borderId="0" xfId="0" applyNumberFormat="1" applyFont="1" applyAlignment="1">
      <alignment horizontal="left" vertical="center" wrapText="1" shrinkToFit="1"/>
    </xf>
    <xf numFmtId="49" fontId="15" fillId="0" borderId="11" xfId="0" applyNumberFormat="1" applyFont="1" applyBorder="1" applyAlignment="1">
      <alignment horizontal="left" vertical="center" wrapText="1" shrinkToFit="1"/>
    </xf>
    <xf numFmtId="49" fontId="15" fillId="0" borderId="43" xfId="0" applyNumberFormat="1" applyFont="1" applyBorder="1" applyAlignment="1">
      <alignment horizontal="left" vertical="center" wrapText="1" shrinkToFit="1"/>
    </xf>
    <xf numFmtId="49" fontId="15" fillId="0" borderId="41" xfId="0" applyNumberFormat="1" applyFont="1" applyBorder="1" applyAlignment="1">
      <alignment horizontal="left" vertical="center" wrapText="1" shrinkToFit="1"/>
    </xf>
    <xf numFmtId="49" fontId="15" fillId="0" borderId="44" xfId="0" applyNumberFormat="1" applyFont="1" applyBorder="1" applyAlignment="1">
      <alignment horizontal="left" vertical="center" wrapText="1" shrinkToFit="1"/>
    </xf>
    <xf numFmtId="49" fontId="15" fillId="0" borderId="4" xfId="0" applyNumberFormat="1" applyFont="1" applyBorder="1" applyAlignment="1">
      <alignment horizontal="left" vertical="center" wrapText="1" shrinkToFit="1"/>
    </xf>
    <xf numFmtId="49" fontId="15" fillId="0" borderId="12" xfId="0" applyNumberFormat="1" applyFont="1" applyBorder="1" applyAlignment="1">
      <alignment horizontal="left" vertical="center" wrapText="1" shrinkToFit="1"/>
    </xf>
    <xf numFmtId="49" fontId="15" fillId="0" borderId="13" xfId="0" applyNumberFormat="1" applyFont="1" applyBorder="1" applyAlignment="1">
      <alignment horizontal="left" vertical="center" wrapText="1" shrinkToFit="1"/>
    </xf>
    <xf numFmtId="38" fontId="17" fillId="0" borderId="32" xfId="2" applyFont="1" applyBorder="1" applyAlignment="1" applyProtection="1">
      <alignment horizontal="right" vertical="center" shrinkToFit="1"/>
    </xf>
    <xf numFmtId="38" fontId="17" fillId="0" borderId="46" xfId="2" applyFont="1" applyBorder="1" applyAlignment="1" applyProtection="1">
      <alignment horizontal="right" vertical="center" shrinkToFit="1"/>
    </xf>
    <xf numFmtId="183" fontId="15" fillId="0" borderId="29" xfId="2" applyNumberFormat="1" applyFont="1" applyBorder="1" applyAlignment="1" applyProtection="1">
      <alignment horizontal="center" vertical="center" shrinkToFit="1"/>
    </xf>
    <xf numFmtId="38" fontId="17" fillId="0" borderId="29" xfId="2" applyFont="1" applyBorder="1" applyAlignment="1" applyProtection="1">
      <alignment horizontal="right" vertical="center" shrinkToFit="1"/>
    </xf>
    <xf numFmtId="38" fontId="17" fillId="0" borderId="30" xfId="2" applyFont="1" applyBorder="1" applyAlignment="1" applyProtection="1">
      <alignment horizontal="right" vertical="center" shrinkToFit="1"/>
    </xf>
    <xf numFmtId="0" fontId="15" fillId="0" borderId="29" xfId="0" applyFont="1" applyBorder="1" applyAlignment="1">
      <alignment horizontal="center" vertical="center" wrapText="1" shrinkToFit="1"/>
    </xf>
    <xf numFmtId="0" fontId="18" fillId="0" borderId="36" xfId="0" applyFont="1" applyBorder="1" applyAlignment="1">
      <alignment vertical="top" wrapText="1" shrinkToFit="1"/>
    </xf>
    <xf numFmtId="0" fontId="18" fillId="0" borderId="26" xfId="0" applyFont="1" applyBorder="1" applyAlignment="1">
      <alignment vertical="top" wrapText="1" shrinkToFit="1"/>
    </xf>
    <xf numFmtId="0" fontId="18" fillId="0" borderId="37" xfId="0" applyFont="1" applyBorder="1" applyAlignment="1">
      <alignment vertical="top" wrapText="1" shrinkToFit="1"/>
    </xf>
    <xf numFmtId="0" fontId="18" fillId="0" borderId="38" xfId="0" applyFont="1" applyBorder="1" applyAlignment="1">
      <alignment vertical="top" wrapText="1" shrinkToFit="1"/>
    </xf>
    <xf numFmtId="0" fontId="18" fillId="0" borderId="39" xfId="0" applyFont="1" applyBorder="1" applyAlignment="1">
      <alignment vertical="top" wrapText="1" shrinkToFit="1"/>
    </xf>
    <xf numFmtId="0" fontId="18" fillId="0" borderId="40" xfId="0" applyFont="1" applyBorder="1" applyAlignment="1">
      <alignment vertical="top" wrapText="1" shrinkToFit="1"/>
    </xf>
    <xf numFmtId="0" fontId="18" fillId="0" borderId="41" xfId="0" applyFont="1" applyBorder="1" applyAlignment="1">
      <alignment vertical="top" wrapText="1" shrinkToFit="1"/>
    </xf>
    <xf numFmtId="0" fontId="18" fillId="0" borderId="42" xfId="0" applyFont="1" applyBorder="1" applyAlignment="1">
      <alignment vertical="top" wrapText="1" shrinkToFit="1"/>
    </xf>
    <xf numFmtId="49" fontId="19" fillId="0" borderId="36" xfId="0" applyNumberFormat="1" applyFont="1" applyBorder="1" applyAlignment="1">
      <alignment horizontal="center" vertical="center" wrapText="1" shrinkToFit="1"/>
    </xf>
    <xf numFmtId="49" fontId="19" fillId="0" borderId="26" xfId="0" applyNumberFormat="1" applyFont="1" applyBorder="1" applyAlignment="1">
      <alignment horizontal="center" vertical="center" wrapText="1" shrinkToFit="1"/>
    </xf>
    <xf numFmtId="49" fontId="19" fillId="0" borderId="37" xfId="0" applyNumberFormat="1" applyFont="1" applyBorder="1" applyAlignment="1">
      <alignment horizontal="center" vertical="center" wrapText="1" shrinkToFit="1"/>
    </xf>
    <xf numFmtId="49" fontId="19" fillId="0" borderId="40" xfId="0" applyNumberFormat="1" applyFont="1" applyBorder="1" applyAlignment="1">
      <alignment horizontal="center" vertical="center" wrapText="1" shrinkToFit="1"/>
    </xf>
    <xf numFmtId="49" fontId="19" fillId="0" borderId="41" xfId="0" applyNumberFormat="1" applyFont="1" applyBorder="1" applyAlignment="1">
      <alignment horizontal="center" vertical="center" wrapText="1" shrinkToFit="1"/>
    </xf>
    <xf numFmtId="49" fontId="19" fillId="0" borderId="42" xfId="0" applyNumberFormat="1" applyFont="1" applyBorder="1" applyAlignment="1">
      <alignment horizontal="center" vertical="center" wrapText="1" shrinkToFit="1"/>
    </xf>
    <xf numFmtId="38" fontId="41" fillId="0" borderId="12" xfId="2" applyFont="1" applyBorder="1" applyAlignment="1" applyProtection="1">
      <alignment horizontal="right"/>
    </xf>
    <xf numFmtId="180" fontId="41" fillId="0" borderId="50" xfId="2" applyNumberFormat="1" applyFont="1" applyBorder="1" applyAlignment="1" applyProtection="1">
      <alignment horizontal="center"/>
    </xf>
    <xf numFmtId="180" fontId="41" fillId="0" borderId="51" xfId="2" applyNumberFormat="1" applyFont="1" applyBorder="1" applyAlignment="1" applyProtection="1">
      <alignment horizontal="center"/>
    </xf>
    <xf numFmtId="180" fontId="41" fillId="0" borderId="52" xfId="2" applyNumberFormat="1" applyFont="1" applyBorder="1" applyAlignment="1" applyProtection="1">
      <alignment horizontal="center"/>
    </xf>
    <xf numFmtId="38" fontId="41" fillId="0" borderId="12" xfId="2" applyFont="1" applyBorder="1" applyAlignment="1" applyProtection="1">
      <alignment horizontal="right" vertical="top" wrapText="1"/>
    </xf>
    <xf numFmtId="0" fontId="26" fillId="0" borderId="12" xfId="0" applyFont="1" applyBorder="1" applyAlignment="1">
      <alignment horizontal="center" wrapText="1"/>
    </xf>
    <xf numFmtId="38" fontId="41" fillId="0" borderId="4" xfId="2" applyFont="1" applyBorder="1" applyAlignment="1" applyProtection="1">
      <alignment horizontal="right" vertical="top" wrapText="1"/>
    </xf>
    <xf numFmtId="180" fontId="41" fillId="0" borderId="4" xfId="0" applyNumberFormat="1" applyFont="1" applyBorder="1" applyAlignment="1">
      <alignment horizontal="center"/>
    </xf>
    <xf numFmtId="180" fontId="41" fillId="0" borderId="12" xfId="0" applyNumberFormat="1" applyFont="1" applyBorder="1" applyAlignment="1">
      <alignment horizontal="center"/>
    </xf>
    <xf numFmtId="49" fontId="15" fillId="0" borderId="25" xfId="0" applyNumberFormat="1" applyFont="1" applyBorder="1" applyAlignment="1">
      <alignment horizontal="left" vertical="center" wrapText="1" shrinkToFit="1"/>
    </xf>
    <xf numFmtId="49" fontId="15" fillId="0" borderId="26" xfId="0" applyNumberFormat="1" applyFont="1" applyBorder="1" applyAlignment="1">
      <alignment horizontal="left" vertical="center" wrapText="1" shrinkToFit="1"/>
    </xf>
    <xf numFmtId="49" fontId="15" fillId="0" borderId="27" xfId="0" applyNumberFormat="1" applyFont="1" applyBorder="1" applyAlignment="1">
      <alignment horizontal="left" vertical="center" wrapText="1" shrinkToFit="1"/>
    </xf>
    <xf numFmtId="0" fontId="15" fillId="0" borderId="28" xfId="0" applyFont="1" applyBorder="1" applyAlignment="1">
      <alignment horizontal="center" vertical="center" wrapText="1" shrinkToFit="1"/>
    </xf>
    <xf numFmtId="31" fontId="17" fillId="0" borderId="28" xfId="0" applyNumberFormat="1" applyFont="1" applyBorder="1" applyAlignment="1">
      <alignment horizontal="distributed" vertical="center"/>
    </xf>
    <xf numFmtId="31" fontId="17" fillId="0" borderId="29" xfId="0" applyNumberFormat="1" applyFont="1" applyBorder="1" applyAlignment="1">
      <alignment horizontal="distributed" vertical="center"/>
    </xf>
    <xf numFmtId="31" fontId="17" fillId="0" borderId="30" xfId="0" applyNumberFormat="1" applyFont="1" applyBorder="1" applyAlignment="1">
      <alignment horizontal="distributed" vertical="center"/>
    </xf>
    <xf numFmtId="31" fontId="17" fillId="0" borderId="31" xfId="0" applyNumberFormat="1" applyFont="1" applyBorder="1" applyAlignment="1">
      <alignment horizontal="distributed" vertical="center"/>
    </xf>
    <xf numFmtId="31" fontId="17" fillId="0" borderId="1" xfId="0" applyNumberFormat="1" applyFont="1" applyBorder="1" applyAlignment="1">
      <alignment horizontal="distributed" vertical="center"/>
    </xf>
    <xf numFmtId="31" fontId="17" fillId="0" borderId="32" xfId="0" applyNumberFormat="1" applyFont="1" applyBorder="1" applyAlignment="1">
      <alignment horizontal="distributed" vertical="center"/>
    </xf>
    <xf numFmtId="31" fontId="17" fillId="0" borderId="33" xfId="0" applyNumberFormat="1" applyFont="1" applyBorder="1" applyAlignment="1">
      <alignment horizontal="distributed" vertical="center"/>
    </xf>
    <xf numFmtId="31" fontId="17" fillId="0" borderId="34" xfId="0" applyNumberFormat="1" applyFont="1" applyBorder="1" applyAlignment="1">
      <alignment horizontal="distributed" vertical="center"/>
    </xf>
    <xf numFmtId="31" fontId="17" fillId="0" borderId="35" xfId="0" applyNumberFormat="1" applyFont="1" applyBorder="1" applyAlignment="1">
      <alignment horizontal="distributed" vertical="center"/>
    </xf>
    <xf numFmtId="0" fontId="15" fillId="0" borderId="28" xfId="0" applyFont="1" applyBorder="1" applyAlignment="1">
      <alignment horizontal="left" vertical="center" shrinkToFit="1"/>
    </xf>
    <xf numFmtId="0" fontId="15" fillId="0" borderId="29" xfId="0" applyFont="1" applyBorder="1" applyAlignment="1">
      <alignment horizontal="left" vertical="center" shrinkToFit="1"/>
    </xf>
    <xf numFmtId="0" fontId="15" fillId="0" borderId="30" xfId="0" applyFont="1" applyBorder="1" applyAlignment="1">
      <alignment horizontal="left" vertical="center" shrinkToFit="1"/>
    </xf>
    <xf numFmtId="49" fontId="15" fillId="0" borderId="0" xfId="0" applyNumberFormat="1" applyFont="1" applyAlignment="1">
      <alignment horizontal="center" vertical="center"/>
    </xf>
    <xf numFmtId="38" fontId="26" fillId="0" borderId="0" xfId="2" applyFont="1" applyFill="1" applyBorder="1" applyAlignment="1" applyProtection="1">
      <alignment horizontal="right" vertical="center"/>
    </xf>
    <xf numFmtId="176" fontId="19" fillId="0" borderId="0" xfId="0" applyNumberFormat="1" applyFont="1" applyAlignment="1">
      <alignment horizontal="center" vertical="center" wrapText="1" shrinkToFit="1"/>
    </xf>
    <xf numFmtId="0" fontId="15" fillId="0" borderId="48" xfId="0" applyFont="1" applyBorder="1" applyAlignment="1">
      <alignment horizontal="left" vertical="center" shrinkToFit="1"/>
    </xf>
    <xf numFmtId="0" fontId="15" fillId="0" borderId="45" xfId="0" applyFont="1" applyBorder="1" applyAlignment="1">
      <alignment horizontal="left" vertical="center" shrinkToFit="1"/>
    </xf>
    <xf numFmtId="0" fontId="15" fillId="0" borderId="38" xfId="0" applyFont="1" applyBorder="1" applyAlignment="1">
      <alignment horizontal="left" vertical="center" shrinkToFit="1"/>
    </xf>
    <xf numFmtId="0" fontId="15" fillId="0" borderId="39" xfId="0" applyFont="1" applyBorder="1" applyAlignment="1">
      <alignment horizontal="left" vertical="center" shrinkToFit="1"/>
    </xf>
    <xf numFmtId="0" fontId="15" fillId="0" borderId="49" xfId="0" applyFont="1" applyBorder="1" applyAlignment="1">
      <alignment horizontal="left" vertical="center" shrinkToFit="1"/>
    </xf>
    <xf numFmtId="0" fontId="15" fillId="0" borderId="46" xfId="0" applyFont="1" applyBorder="1" applyAlignment="1">
      <alignment horizontal="left" vertical="center" shrinkToFit="1"/>
    </xf>
    <xf numFmtId="0" fontId="15" fillId="0" borderId="40" xfId="0" applyFont="1" applyBorder="1" applyAlignment="1">
      <alignment horizontal="left" vertical="center" shrinkToFit="1"/>
    </xf>
    <xf numFmtId="0" fontId="15" fillId="0" borderId="41" xfId="0" applyFont="1" applyBorder="1" applyAlignment="1">
      <alignment horizontal="left" vertical="center" shrinkToFit="1"/>
    </xf>
    <xf numFmtId="0" fontId="15" fillId="0" borderId="42" xfId="0" applyFont="1" applyBorder="1" applyAlignment="1">
      <alignment horizontal="left" vertical="center" shrinkToFit="1"/>
    </xf>
    <xf numFmtId="38" fontId="17" fillId="0" borderId="35" xfId="2" applyFont="1" applyBorder="1" applyAlignment="1" applyProtection="1">
      <alignment horizontal="right" vertical="center" shrinkToFit="1"/>
    </xf>
    <xf numFmtId="49" fontId="19" fillId="0" borderId="7" xfId="0" applyNumberFormat="1" applyFont="1" applyBorder="1" applyAlignment="1">
      <alignment horizontal="center" vertical="center" wrapText="1" shrinkToFit="1"/>
    </xf>
    <xf numFmtId="49" fontId="19" fillId="0" borderId="8" xfId="0" applyNumberFormat="1" applyFont="1" applyBorder="1" applyAlignment="1">
      <alignment horizontal="center" vertical="center" wrapText="1" shrinkToFit="1"/>
    </xf>
    <xf numFmtId="49" fontId="19" fillId="0" borderId="9" xfId="0" applyNumberFormat="1" applyFont="1" applyBorder="1" applyAlignment="1">
      <alignment horizontal="center" vertical="center" wrapText="1" shrinkToFit="1"/>
    </xf>
    <xf numFmtId="49" fontId="19" fillId="0" borderId="4" xfId="0" applyNumberFormat="1" applyFont="1" applyBorder="1" applyAlignment="1">
      <alignment horizontal="center" vertical="center" wrapText="1" shrinkToFit="1"/>
    </xf>
    <xf numFmtId="49" fontId="19" fillId="0" borderId="12" xfId="0" applyNumberFormat="1" applyFont="1" applyBorder="1" applyAlignment="1">
      <alignment horizontal="center" vertical="center" wrapText="1" shrinkToFit="1"/>
    </xf>
    <xf numFmtId="49" fontId="19" fillId="0" borderId="13" xfId="0" applyNumberFormat="1" applyFont="1" applyBorder="1" applyAlignment="1">
      <alignment horizontal="center" vertical="center" wrapText="1" shrinkToFit="1"/>
    </xf>
    <xf numFmtId="0" fontId="15" fillId="0" borderId="25" xfId="0" applyFont="1" applyBorder="1" applyAlignment="1">
      <alignment horizontal="left" vertical="center" wrapText="1" shrinkToFit="1"/>
    </xf>
    <xf numFmtId="0" fontId="15" fillId="0" borderId="26" xfId="0" applyFont="1" applyBorder="1" applyAlignment="1">
      <alignment horizontal="left" vertical="center" wrapText="1" shrinkToFit="1"/>
    </xf>
    <xf numFmtId="0" fontId="15" fillId="0" borderId="27" xfId="0" applyFont="1" applyBorder="1" applyAlignment="1">
      <alignment horizontal="left" vertical="center" wrapText="1" shrinkToFit="1"/>
    </xf>
    <xf numFmtId="0" fontId="15" fillId="0" borderId="36" xfId="0" applyFont="1" applyBorder="1" applyAlignment="1">
      <alignment horizontal="left" vertical="center" shrinkToFit="1"/>
    </xf>
    <xf numFmtId="0" fontId="15" fillId="0" borderId="26" xfId="0" applyFont="1" applyBorder="1" applyAlignment="1">
      <alignment horizontal="left" vertical="center" shrinkToFit="1"/>
    </xf>
    <xf numFmtId="0" fontId="15" fillId="0" borderId="37" xfId="0" applyFont="1" applyBorder="1" applyAlignment="1">
      <alignment horizontal="left" vertical="center" shrinkToFit="1"/>
    </xf>
    <xf numFmtId="49" fontId="19" fillId="0" borderId="7" xfId="0" applyNumberFormat="1" applyFont="1" applyBorder="1" applyAlignment="1">
      <alignment horizontal="center" vertical="center"/>
    </xf>
    <xf numFmtId="49" fontId="19" fillId="0" borderId="8" xfId="0" applyNumberFormat="1" applyFont="1" applyBorder="1" applyAlignment="1">
      <alignment horizontal="center" vertical="center"/>
    </xf>
    <xf numFmtId="49" fontId="19" fillId="0" borderId="9" xfId="0" applyNumberFormat="1" applyFont="1" applyBorder="1" applyAlignment="1">
      <alignment horizontal="center" vertical="center"/>
    </xf>
    <xf numFmtId="49" fontId="19" fillId="0" borderId="4" xfId="0" applyNumberFormat="1" applyFont="1" applyBorder="1" applyAlignment="1">
      <alignment horizontal="center" vertical="center"/>
    </xf>
    <xf numFmtId="49" fontId="19" fillId="0" borderId="12" xfId="0" applyNumberFormat="1" applyFont="1" applyBorder="1" applyAlignment="1">
      <alignment horizontal="center" vertical="center"/>
    </xf>
    <xf numFmtId="49" fontId="19" fillId="0" borderId="13" xfId="0" applyNumberFormat="1" applyFont="1" applyBorder="1" applyAlignment="1">
      <alignment horizontal="center" vertical="center"/>
    </xf>
  </cellXfs>
  <cellStyles count="3">
    <cellStyle name="ハイパーリンク" xfId="1" builtinId="8"/>
    <cellStyle name="桁区切り" xfId="2" builtinId="6"/>
    <cellStyle name="標準" xfId="0" builtinId="0"/>
  </cellStyles>
  <dxfs count="5">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48</xdr:col>
      <xdr:colOff>19050</xdr:colOff>
      <xdr:row>81</xdr:row>
      <xdr:rowOff>0</xdr:rowOff>
    </xdr:from>
    <xdr:to>
      <xdr:col>48</xdr:col>
      <xdr:colOff>19050</xdr:colOff>
      <xdr:row>81</xdr:row>
      <xdr:rowOff>0</xdr:rowOff>
    </xdr:to>
    <xdr:sp macro="" textlink="">
      <xdr:nvSpPr>
        <xdr:cNvPr id="210107" name="Line 203">
          <a:extLst>
            <a:ext uri="{FF2B5EF4-FFF2-40B4-BE49-F238E27FC236}">
              <a16:creationId xmlns:a16="http://schemas.microsoft.com/office/drawing/2014/main" id="{2CA504F2-5C6C-C341-A3C1-A88879B6F650}"/>
            </a:ext>
          </a:extLst>
        </xdr:cNvPr>
        <xdr:cNvSpPr>
          <a:spLocks noChangeShapeType="1"/>
        </xdr:cNvSpPr>
      </xdr:nvSpPr>
      <xdr:spPr bwMode="auto">
        <a:xfrm flipH="1">
          <a:off x="5638800" y="12077700"/>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81</xdr:row>
      <xdr:rowOff>0</xdr:rowOff>
    </xdr:from>
    <xdr:to>
      <xdr:col>1</xdr:col>
      <xdr:colOff>0</xdr:colOff>
      <xdr:row>81</xdr:row>
      <xdr:rowOff>0</xdr:rowOff>
    </xdr:to>
    <xdr:sp macro="" textlink="">
      <xdr:nvSpPr>
        <xdr:cNvPr id="210108" name="Line 207">
          <a:extLst>
            <a:ext uri="{FF2B5EF4-FFF2-40B4-BE49-F238E27FC236}">
              <a16:creationId xmlns:a16="http://schemas.microsoft.com/office/drawing/2014/main" id="{2CCB7CD7-E61F-4875-0555-53D2E9C12B15}"/>
            </a:ext>
          </a:extLst>
        </xdr:cNvPr>
        <xdr:cNvSpPr>
          <a:spLocks noChangeShapeType="1"/>
        </xdr:cNvSpPr>
      </xdr:nvSpPr>
      <xdr:spPr bwMode="auto">
        <a:xfrm flipH="1">
          <a:off x="28575" y="12077700"/>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59</xdr:col>
      <xdr:colOff>0</xdr:colOff>
      <xdr:row>81</xdr:row>
      <xdr:rowOff>0</xdr:rowOff>
    </xdr:from>
    <xdr:to>
      <xdr:col>59</xdr:col>
      <xdr:colOff>0</xdr:colOff>
      <xdr:row>81</xdr:row>
      <xdr:rowOff>0</xdr:rowOff>
    </xdr:to>
    <xdr:sp macro="" textlink="">
      <xdr:nvSpPr>
        <xdr:cNvPr id="210109" name="Line 214">
          <a:extLst>
            <a:ext uri="{FF2B5EF4-FFF2-40B4-BE49-F238E27FC236}">
              <a16:creationId xmlns:a16="http://schemas.microsoft.com/office/drawing/2014/main" id="{FEFE2FB7-73F6-BD84-CF66-17215A140E71}"/>
            </a:ext>
          </a:extLst>
        </xdr:cNvPr>
        <xdr:cNvSpPr>
          <a:spLocks noChangeShapeType="1"/>
        </xdr:cNvSpPr>
      </xdr:nvSpPr>
      <xdr:spPr bwMode="auto">
        <a:xfrm>
          <a:off x="6877050" y="12077700"/>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48</xdr:col>
      <xdr:colOff>0</xdr:colOff>
      <xdr:row>81</xdr:row>
      <xdr:rowOff>0</xdr:rowOff>
    </xdr:from>
    <xdr:to>
      <xdr:col>48</xdr:col>
      <xdr:colOff>0</xdr:colOff>
      <xdr:row>81</xdr:row>
      <xdr:rowOff>0</xdr:rowOff>
    </xdr:to>
    <xdr:sp macro="" textlink="">
      <xdr:nvSpPr>
        <xdr:cNvPr id="210110" name="Line 242">
          <a:extLst>
            <a:ext uri="{FF2B5EF4-FFF2-40B4-BE49-F238E27FC236}">
              <a16:creationId xmlns:a16="http://schemas.microsoft.com/office/drawing/2014/main" id="{B3A64B69-9C9B-3F52-0EA5-24C69297DB94}"/>
            </a:ext>
          </a:extLst>
        </xdr:cNvPr>
        <xdr:cNvSpPr>
          <a:spLocks noChangeShapeType="1"/>
        </xdr:cNvSpPr>
      </xdr:nvSpPr>
      <xdr:spPr bwMode="auto">
        <a:xfrm flipH="1">
          <a:off x="5619750" y="12077700"/>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81</xdr:row>
      <xdr:rowOff>0</xdr:rowOff>
    </xdr:from>
    <xdr:to>
      <xdr:col>1</xdr:col>
      <xdr:colOff>0</xdr:colOff>
      <xdr:row>81</xdr:row>
      <xdr:rowOff>0</xdr:rowOff>
    </xdr:to>
    <xdr:sp macro="" textlink="">
      <xdr:nvSpPr>
        <xdr:cNvPr id="210111" name="Line 244">
          <a:extLst>
            <a:ext uri="{FF2B5EF4-FFF2-40B4-BE49-F238E27FC236}">
              <a16:creationId xmlns:a16="http://schemas.microsoft.com/office/drawing/2014/main" id="{564086D7-B9CB-88C7-F265-C9323051DE93}"/>
            </a:ext>
          </a:extLst>
        </xdr:cNvPr>
        <xdr:cNvSpPr>
          <a:spLocks noChangeShapeType="1"/>
        </xdr:cNvSpPr>
      </xdr:nvSpPr>
      <xdr:spPr bwMode="auto">
        <a:xfrm flipH="1">
          <a:off x="28575" y="12077700"/>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59</xdr:col>
      <xdr:colOff>0</xdr:colOff>
      <xdr:row>81</xdr:row>
      <xdr:rowOff>0</xdr:rowOff>
    </xdr:from>
    <xdr:to>
      <xdr:col>59</xdr:col>
      <xdr:colOff>0</xdr:colOff>
      <xdr:row>81</xdr:row>
      <xdr:rowOff>0</xdr:rowOff>
    </xdr:to>
    <xdr:sp macro="" textlink="">
      <xdr:nvSpPr>
        <xdr:cNvPr id="210112" name="Line 249">
          <a:extLst>
            <a:ext uri="{FF2B5EF4-FFF2-40B4-BE49-F238E27FC236}">
              <a16:creationId xmlns:a16="http://schemas.microsoft.com/office/drawing/2014/main" id="{BC118254-862E-566F-1790-A3609D6BD233}"/>
            </a:ext>
          </a:extLst>
        </xdr:cNvPr>
        <xdr:cNvSpPr>
          <a:spLocks noChangeShapeType="1"/>
        </xdr:cNvSpPr>
      </xdr:nvSpPr>
      <xdr:spPr bwMode="auto">
        <a:xfrm>
          <a:off x="6877050" y="12077700"/>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59</xdr:col>
      <xdr:colOff>0</xdr:colOff>
      <xdr:row>81</xdr:row>
      <xdr:rowOff>0</xdr:rowOff>
    </xdr:from>
    <xdr:to>
      <xdr:col>59</xdr:col>
      <xdr:colOff>0</xdr:colOff>
      <xdr:row>81</xdr:row>
      <xdr:rowOff>0</xdr:rowOff>
    </xdr:to>
    <xdr:sp macro="" textlink="">
      <xdr:nvSpPr>
        <xdr:cNvPr id="210113" name="Line 252">
          <a:extLst>
            <a:ext uri="{FF2B5EF4-FFF2-40B4-BE49-F238E27FC236}">
              <a16:creationId xmlns:a16="http://schemas.microsoft.com/office/drawing/2014/main" id="{A24CCF28-1B64-83C6-1C11-464D1B8C7EF7}"/>
            </a:ext>
          </a:extLst>
        </xdr:cNvPr>
        <xdr:cNvSpPr>
          <a:spLocks noChangeShapeType="1"/>
        </xdr:cNvSpPr>
      </xdr:nvSpPr>
      <xdr:spPr bwMode="auto">
        <a:xfrm>
          <a:off x="6877050" y="12077700"/>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48</xdr:col>
      <xdr:colOff>0</xdr:colOff>
      <xdr:row>81</xdr:row>
      <xdr:rowOff>0</xdr:rowOff>
    </xdr:from>
    <xdr:to>
      <xdr:col>48</xdr:col>
      <xdr:colOff>0</xdr:colOff>
      <xdr:row>81</xdr:row>
      <xdr:rowOff>0</xdr:rowOff>
    </xdr:to>
    <xdr:sp macro="" textlink="">
      <xdr:nvSpPr>
        <xdr:cNvPr id="210114" name="Line 275">
          <a:extLst>
            <a:ext uri="{FF2B5EF4-FFF2-40B4-BE49-F238E27FC236}">
              <a16:creationId xmlns:a16="http://schemas.microsoft.com/office/drawing/2014/main" id="{2A4F8462-FF9D-5422-B283-02387D4A0940}"/>
            </a:ext>
          </a:extLst>
        </xdr:cNvPr>
        <xdr:cNvSpPr>
          <a:spLocks noChangeShapeType="1"/>
        </xdr:cNvSpPr>
      </xdr:nvSpPr>
      <xdr:spPr bwMode="auto">
        <a:xfrm flipH="1">
          <a:off x="5619750" y="12077700"/>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81</xdr:row>
      <xdr:rowOff>0</xdr:rowOff>
    </xdr:from>
    <xdr:to>
      <xdr:col>1</xdr:col>
      <xdr:colOff>0</xdr:colOff>
      <xdr:row>81</xdr:row>
      <xdr:rowOff>0</xdr:rowOff>
    </xdr:to>
    <xdr:sp macro="" textlink="">
      <xdr:nvSpPr>
        <xdr:cNvPr id="210115" name="Line 277">
          <a:extLst>
            <a:ext uri="{FF2B5EF4-FFF2-40B4-BE49-F238E27FC236}">
              <a16:creationId xmlns:a16="http://schemas.microsoft.com/office/drawing/2014/main" id="{165F101C-1758-D6EF-6695-393F768574C9}"/>
            </a:ext>
          </a:extLst>
        </xdr:cNvPr>
        <xdr:cNvSpPr>
          <a:spLocks noChangeShapeType="1"/>
        </xdr:cNvSpPr>
      </xdr:nvSpPr>
      <xdr:spPr bwMode="auto">
        <a:xfrm flipH="1">
          <a:off x="28575" y="12077700"/>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59</xdr:col>
      <xdr:colOff>0</xdr:colOff>
      <xdr:row>81</xdr:row>
      <xdr:rowOff>0</xdr:rowOff>
    </xdr:from>
    <xdr:to>
      <xdr:col>59</xdr:col>
      <xdr:colOff>0</xdr:colOff>
      <xdr:row>81</xdr:row>
      <xdr:rowOff>0</xdr:rowOff>
    </xdr:to>
    <xdr:sp macro="" textlink="">
      <xdr:nvSpPr>
        <xdr:cNvPr id="210116" name="Line 282">
          <a:extLst>
            <a:ext uri="{FF2B5EF4-FFF2-40B4-BE49-F238E27FC236}">
              <a16:creationId xmlns:a16="http://schemas.microsoft.com/office/drawing/2014/main" id="{91DF8B28-82D6-2925-6C81-448A6CC32B87}"/>
            </a:ext>
          </a:extLst>
        </xdr:cNvPr>
        <xdr:cNvSpPr>
          <a:spLocks noChangeShapeType="1"/>
        </xdr:cNvSpPr>
      </xdr:nvSpPr>
      <xdr:spPr bwMode="auto">
        <a:xfrm>
          <a:off x="6877050" y="12077700"/>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59</xdr:col>
      <xdr:colOff>0</xdr:colOff>
      <xdr:row>81</xdr:row>
      <xdr:rowOff>0</xdr:rowOff>
    </xdr:from>
    <xdr:to>
      <xdr:col>59</xdr:col>
      <xdr:colOff>0</xdr:colOff>
      <xdr:row>81</xdr:row>
      <xdr:rowOff>0</xdr:rowOff>
    </xdr:to>
    <xdr:sp macro="" textlink="">
      <xdr:nvSpPr>
        <xdr:cNvPr id="210117" name="Line 285">
          <a:extLst>
            <a:ext uri="{FF2B5EF4-FFF2-40B4-BE49-F238E27FC236}">
              <a16:creationId xmlns:a16="http://schemas.microsoft.com/office/drawing/2014/main" id="{3942A550-775E-31FF-DCC3-6BD4BFADB82E}"/>
            </a:ext>
          </a:extLst>
        </xdr:cNvPr>
        <xdr:cNvSpPr>
          <a:spLocks noChangeShapeType="1"/>
        </xdr:cNvSpPr>
      </xdr:nvSpPr>
      <xdr:spPr bwMode="auto">
        <a:xfrm>
          <a:off x="6877050" y="12077700"/>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48</xdr:col>
      <xdr:colOff>0</xdr:colOff>
      <xdr:row>81</xdr:row>
      <xdr:rowOff>0</xdr:rowOff>
    </xdr:from>
    <xdr:to>
      <xdr:col>48</xdr:col>
      <xdr:colOff>0</xdr:colOff>
      <xdr:row>81</xdr:row>
      <xdr:rowOff>0</xdr:rowOff>
    </xdr:to>
    <xdr:sp macro="" textlink="">
      <xdr:nvSpPr>
        <xdr:cNvPr id="210118" name="Line 318">
          <a:extLst>
            <a:ext uri="{FF2B5EF4-FFF2-40B4-BE49-F238E27FC236}">
              <a16:creationId xmlns:a16="http://schemas.microsoft.com/office/drawing/2014/main" id="{754BA4E4-D47B-0C68-020C-704F4E0E766D}"/>
            </a:ext>
          </a:extLst>
        </xdr:cNvPr>
        <xdr:cNvSpPr>
          <a:spLocks noChangeShapeType="1"/>
        </xdr:cNvSpPr>
      </xdr:nvSpPr>
      <xdr:spPr bwMode="auto">
        <a:xfrm flipH="1">
          <a:off x="5619750" y="12077700"/>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81</xdr:row>
      <xdr:rowOff>0</xdr:rowOff>
    </xdr:from>
    <xdr:to>
      <xdr:col>1</xdr:col>
      <xdr:colOff>0</xdr:colOff>
      <xdr:row>81</xdr:row>
      <xdr:rowOff>0</xdr:rowOff>
    </xdr:to>
    <xdr:sp macro="" textlink="">
      <xdr:nvSpPr>
        <xdr:cNvPr id="210119" name="Line 320">
          <a:extLst>
            <a:ext uri="{FF2B5EF4-FFF2-40B4-BE49-F238E27FC236}">
              <a16:creationId xmlns:a16="http://schemas.microsoft.com/office/drawing/2014/main" id="{4C399DEF-2A9E-A317-318F-87D9C285C0AA}"/>
            </a:ext>
          </a:extLst>
        </xdr:cNvPr>
        <xdr:cNvSpPr>
          <a:spLocks noChangeShapeType="1"/>
        </xdr:cNvSpPr>
      </xdr:nvSpPr>
      <xdr:spPr bwMode="auto">
        <a:xfrm flipH="1">
          <a:off x="28575" y="12077700"/>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59</xdr:col>
      <xdr:colOff>0</xdr:colOff>
      <xdr:row>81</xdr:row>
      <xdr:rowOff>0</xdr:rowOff>
    </xdr:from>
    <xdr:to>
      <xdr:col>59</xdr:col>
      <xdr:colOff>0</xdr:colOff>
      <xdr:row>81</xdr:row>
      <xdr:rowOff>0</xdr:rowOff>
    </xdr:to>
    <xdr:sp macro="" textlink="">
      <xdr:nvSpPr>
        <xdr:cNvPr id="210120" name="Line 325">
          <a:extLst>
            <a:ext uri="{FF2B5EF4-FFF2-40B4-BE49-F238E27FC236}">
              <a16:creationId xmlns:a16="http://schemas.microsoft.com/office/drawing/2014/main" id="{7D953A30-E818-423D-6F6C-B75D5BD10938}"/>
            </a:ext>
          </a:extLst>
        </xdr:cNvPr>
        <xdr:cNvSpPr>
          <a:spLocks noChangeShapeType="1"/>
        </xdr:cNvSpPr>
      </xdr:nvSpPr>
      <xdr:spPr bwMode="auto">
        <a:xfrm>
          <a:off x="6877050" y="12077700"/>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59</xdr:col>
      <xdr:colOff>0</xdr:colOff>
      <xdr:row>81</xdr:row>
      <xdr:rowOff>0</xdr:rowOff>
    </xdr:from>
    <xdr:to>
      <xdr:col>59</xdr:col>
      <xdr:colOff>0</xdr:colOff>
      <xdr:row>81</xdr:row>
      <xdr:rowOff>0</xdr:rowOff>
    </xdr:to>
    <xdr:sp macro="" textlink="">
      <xdr:nvSpPr>
        <xdr:cNvPr id="210121" name="Line 328">
          <a:extLst>
            <a:ext uri="{FF2B5EF4-FFF2-40B4-BE49-F238E27FC236}">
              <a16:creationId xmlns:a16="http://schemas.microsoft.com/office/drawing/2014/main" id="{300D3940-C6B0-077F-4ED5-3886A6914156}"/>
            </a:ext>
          </a:extLst>
        </xdr:cNvPr>
        <xdr:cNvSpPr>
          <a:spLocks noChangeShapeType="1"/>
        </xdr:cNvSpPr>
      </xdr:nvSpPr>
      <xdr:spPr bwMode="auto">
        <a:xfrm>
          <a:off x="6877050" y="12077700"/>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48</xdr:col>
      <xdr:colOff>0</xdr:colOff>
      <xdr:row>81</xdr:row>
      <xdr:rowOff>0</xdr:rowOff>
    </xdr:from>
    <xdr:to>
      <xdr:col>48</xdr:col>
      <xdr:colOff>0</xdr:colOff>
      <xdr:row>81</xdr:row>
      <xdr:rowOff>0</xdr:rowOff>
    </xdr:to>
    <xdr:sp macro="" textlink="">
      <xdr:nvSpPr>
        <xdr:cNvPr id="210122" name="Line 351">
          <a:extLst>
            <a:ext uri="{FF2B5EF4-FFF2-40B4-BE49-F238E27FC236}">
              <a16:creationId xmlns:a16="http://schemas.microsoft.com/office/drawing/2014/main" id="{BCD6BCAE-0615-453F-04C6-89E762CFCCF2}"/>
            </a:ext>
          </a:extLst>
        </xdr:cNvPr>
        <xdr:cNvSpPr>
          <a:spLocks noChangeShapeType="1"/>
        </xdr:cNvSpPr>
      </xdr:nvSpPr>
      <xdr:spPr bwMode="auto">
        <a:xfrm flipH="1">
          <a:off x="5619750" y="12077700"/>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81</xdr:row>
      <xdr:rowOff>0</xdr:rowOff>
    </xdr:from>
    <xdr:to>
      <xdr:col>1</xdr:col>
      <xdr:colOff>0</xdr:colOff>
      <xdr:row>81</xdr:row>
      <xdr:rowOff>0</xdr:rowOff>
    </xdr:to>
    <xdr:sp macro="" textlink="">
      <xdr:nvSpPr>
        <xdr:cNvPr id="210123" name="Line 353">
          <a:extLst>
            <a:ext uri="{FF2B5EF4-FFF2-40B4-BE49-F238E27FC236}">
              <a16:creationId xmlns:a16="http://schemas.microsoft.com/office/drawing/2014/main" id="{C858CE80-6C54-D8E0-AE98-46268CF731CE}"/>
            </a:ext>
          </a:extLst>
        </xdr:cNvPr>
        <xdr:cNvSpPr>
          <a:spLocks noChangeShapeType="1"/>
        </xdr:cNvSpPr>
      </xdr:nvSpPr>
      <xdr:spPr bwMode="auto">
        <a:xfrm flipH="1">
          <a:off x="28575" y="12077700"/>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59</xdr:col>
      <xdr:colOff>0</xdr:colOff>
      <xdr:row>81</xdr:row>
      <xdr:rowOff>0</xdr:rowOff>
    </xdr:from>
    <xdr:to>
      <xdr:col>59</xdr:col>
      <xdr:colOff>0</xdr:colOff>
      <xdr:row>81</xdr:row>
      <xdr:rowOff>0</xdr:rowOff>
    </xdr:to>
    <xdr:sp macro="" textlink="">
      <xdr:nvSpPr>
        <xdr:cNvPr id="210124" name="Line 358">
          <a:extLst>
            <a:ext uri="{FF2B5EF4-FFF2-40B4-BE49-F238E27FC236}">
              <a16:creationId xmlns:a16="http://schemas.microsoft.com/office/drawing/2014/main" id="{DB785B22-DF5A-517F-1E0A-99C4F202A3CC}"/>
            </a:ext>
          </a:extLst>
        </xdr:cNvPr>
        <xdr:cNvSpPr>
          <a:spLocks noChangeShapeType="1"/>
        </xdr:cNvSpPr>
      </xdr:nvSpPr>
      <xdr:spPr bwMode="auto">
        <a:xfrm>
          <a:off x="6877050" y="12077700"/>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59</xdr:col>
      <xdr:colOff>0</xdr:colOff>
      <xdr:row>81</xdr:row>
      <xdr:rowOff>0</xdr:rowOff>
    </xdr:from>
    <xdr:to>
      <xdr:col>59</xdr:col>
      <xdr:colOff>0</xdr:colOff>
      <xdr:row>81</xdr:row>
      <xdr:rowOff>0</xdr:rowOff>
    </xdr:to>
    <xdr:sp macro="" textlink="">
      <xdr:nvSpPr>
        <xdr:cNvPr id="210125" name="Line 361">
          <a:extLst>
            <a:ext uri="{FF2B5EF4-FFF2-40B4-BE49-F238E27FC236}">
              <a16:creationId xmlns:a16="http://schemas.microsoft.com/office/drawing/2014/main" id="{3F619996-77B6-672B-D4F3-F515E299630B}"/>
            </a:ext>
          </a:extLst>
        </xdr:cNvPr>
        <xdr:cNvSpPr>
          <a:spLocks noChangeShapeType="1"/>
        </xdr:cNvSpPr>
      </xdr:nvSpPr>
      <xdr:spPr bwMode="auto">
        <a:xfrm>
          <a:off x="6877050" y="12077700"/>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48</xdr:col>
      <xdr:colOff>0</xdr:colOff>
      <xdr:row>81</xdr:row>
      <xdr:rowOff>0</xdr:rowOff>
    </xdr:from>
    <xdr:to>
      <xdr:col>48</xdr:col>
      <xdr:colOff>0</xdr:colOff>
      <xdr:row>81</xdr:row>
      <xdr:rowOff>0</xdr:rowOff>
    </xdr:to>
    <xdr:sp macro="" textlink="">
      <xdr:nvSpPr>
        <xdr:cNvPr id="210126" name="Line 384">
          <a:extLst>
            <a:ext uri="{FF2B5EF4-FFF2-40B4-BE49-F238E27FC236}">
              <a16:creationId xmlns:a16="http://schemas.microsoft.com/office/drawing/2014/main" id="{34EFF1E5-B7DB-45C0-FB6A-6775E43121AE}"/>
            </a:ext>
          </a:extLst>
        </xdr:cNvPr>
        <xdr:cNvSpPr>
          <a:spLocks noChangeShapeType="1"/>
        </xdr:cNvSpPr>
      </xdr:nvSpPr>
      <xdr:spPr bwMode="auto">
        <a:xfrm flipH="1">
          <a:off x="5619750" y="12077700"/>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81</xdr:row>
      <xdr:rowOff>0</xdr:rowOff>
    </xdr:from>
    <xdr:to>
      <xdr:col>1</xdr:col>
      <xdr:colOff>0</xdr:colOff>
      <xdr:row>81</xdr:row>
      <xdr:rowOff>0</xdr:rowOff>
    </xdr:to>
    <xdr:sp macro="" textlink="">
      <xdr:nvSpPr>
        <xdr:cNvPr id="210127" name="Line 386">
          <a:extLst>
            <a:ext uri="{FF2B5EF4-FFF2-40B4-BE49-F238E27FC236}">
              <a16:creationId xmlns:a16="http://schemas.microsoft.com/office/drawing/2014/main" id="{D76BD540-47BD-B312-7469-084ABCE924BC}"/>
            </a:ext>
          </a:extLst>
        </xdr:cNvPr>
        <xdr:cNvSpPr>
          <a:spLocks noChangeShapeType="1"/>
        </xdr:cNvSpPr>
      </xdr:nvSpPr>
      <xdr:spPr bwMode="auto">
        <a:xfrm flipH="1">
          <a:off x="28575" y="12077700"/>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59</xdr:col>
      <xdr:colOff>0</xdr:colOff>
      <xdr:row>81</xdr:row>
      <xdr:rowOff>0</xdr:rowOff>
    </xdr:from>
    <xdr:to>
      <xdr:col>59</xdr:col>
      <xdr:colOff>0</xdr:colOff>
      <xdr:row>81</xdr:row>
      <xdr:rowOff>0</xdr:rowOff>
    </xdr:to>
    <xdr:sp macro="" textlink="">
      <xdr:nvSpPr>
        <xdr:cNvPr id="210128" name="Line 391">
          <a:extLst>
            <a:ext uri="{FF2B5EF4-FFF2-40B4-BE49-F238E27FC236}">
              <a16:creationId xmlns:a16="http://schemas.microsoft.com/office/drawing/2014/main" id="{C000ADAF-C012-83EA-16B9-C103BE7BF4AB}"/>
            </a:ext>
          </a:extLst>
        </xdr:cNvPr>
        <xdr:cNvSpPr>
          <a:spLocks noChangeShapeType="1"/>
        </xdr:cNvSpPr>
      </xdr:nvSpPr>
      <xdr:spPr bwMode="auto">
        <a:xfrm>
          <a:off x="6877050" y="12077700"/>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59</xdr:col>
      <xdr:colOff>0</xdr:colOff>
      <xdr:row>81</xdr:row>
      <xdr:rowOff>0</xdr:rowOff>
    </xdr:from>
    <xdr:to>
      <xdr:col>59</xdr:col>
      <xdr:colOff>0</xdr:colOff>
      <xdr:row>81</xdr:row>
      <xdr:rowOff>0</xdr:rowOff>
    </xdr:to>
    <xdr:sp macro="" textlink="">
      <xdr:nvSpPr>
        <xdr:cNvPr id="210129" name="Line 394">
          <a:extLst>
            <a:ext uri="{FF2B5EF4-FFF2-40B4-BE49-F238E27FC236}">
              <a16:creationId xmlns:a16="http://schemas.microsoft.com/office/drawing/2014/main" id="{917F14D1-97BE-E598-F64C-2F1F079B502E}"/>
            </a:ext>
          </a:extLst>
        </xdr:cNvPr>
        <xdr:cNvSpPr>
          <a:spLocks noChangeShapeType="1"/>
        </xdr:cNvSpPr>
      </xdr:nvSpPr>
      <xdr:spPr bwMode="auto">
        <a:xfrm>
          <a:off x="6877050" y="12077700"/>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48</xdr:col>
      <xdr:colOff>19050</xdr:colOff>
      <xdr:row>81</xdr:row>
      <xdr:rowOff>0</xdr:rowOff>
    </xdr:from>
    <xdr:to>
      <xdr:col>48</xdr:col>
      <xdr:colOff>19050</xdr:colOff>
      <xdr:row>81</xdr:row>
      <xdr:rowOff>0</xdr:rowOff>
    </xdr:to>
    <xdr:sp macro="" textlink="">
      <xdr:nvSpPr>
        <xdr:cNvPr id="210130" name="Line 419">
          <a:extLst>
            <a:ext uri="{FF2B5EF4-FFF2-40B4-BE49-F238E27FC236}">
              <a16:creationId xmlns:a16="http://schemas.microsoft.com/office/drawing/2014/main" id="{E09D9DDA-B110-646B-DFA3-2DBA2FAF9375}"/>
            </a:ext>
          </a:extLst>
        </xdr:cNvPr>
        <xdr:cNvSpPr>
          <a:spLocks noChangeShapeType="1"/>
        </xdr:cNvSpPr>
      </xdr:nvSpPr>
      <xdr:spPr bwMode="auto">
        <a:xfrm flipH="1">
          <a:off x="5638800" y="12077700"/>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81</xdr:row>
      <xdr:rowOff>0</xdr:rowOff>
    </xdr:from>
    <xdr:to>
      <xdr:col>1</xdr:col>
      <xdr:colOff>0</xdr:colOff>
      <xdr:row>81</xdr:row>
      <xdr:rowOff>0</xdr:rowOff>
    </xdr:to>
    <xdr:sp macro="" textlink="">
      <xdr:nvSpPr>
        <xdr:cNvPr id="210131" name="Line 421">
          <a:extLst>
            <a:ext uri="{FF2B5EF4-FFF2-40B4-BE49-F238E27FC236}">
              <a16:creationId xmlns:a16="http://schemas.microsoft.com/office/drawing/2014/main" id="{451BBCEB-1283-A33A-3894-72C1A037CF0A}"/>
            </a:ext>
          </a:extLst>
        </xdr:cNvPr>
        <xdr:cNvSpPr>
          <a:spLocks noChangeShapeType="1"/>
        </xdr:cNvSpPr>
      </xdr:nvSpPr>
      <xdr:spPr bwMode="auto">
        <a:xfrm flipH="1">
          <a:off x="28575" y="12077700"/>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59</xdr:col>
      <xdr:colOff>0</xdr:colOff>
      <xdr:row>81</xdr:row>
      <xdr:rowOff>0</xdr:rowOff>
    </xdr:from>
    <xdr:to>
      <xdr:col>59</xdr:col>
      <xdr:colOff>0</xdr:colOff>
      <xdr:row>81</xdr:row>
      <xdr:rowOff>0</xdr:rowOff>
    </xdr:to>
    <xdr:sp macro="" textlink="">
      <xdr:nvSpPr>
        <xdr:cNvPr id="210132" name="Line 426">
          <a:extLst>
            <a:ext uri="{FF2B5EF4-FFF2-40B4-BE49-F238E27FC236}">
              <a16:creationId xmlns:a16="http://schemas.microsoft.com/office/drawing/2014/main" id="{E2916665-7ED6-6FF1-F80F-ECB52D247C4D}"/>
            </a:ext>
          </a:extLst>
        </xdr:cNvPr>
        <xdr:cNvSpPr>
          <a:spLocks noChangeShapeType="1"/>
        </xdr:cNvSpPr>
      </xdr:nvSpPr>
      <xdr:spPr bwMode="auto">
        <a:xfrm>
          <a:off x="6877050" y="12077700"/>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59</xdr:col>
      <xdr:colOff>0</xdr:colOff>
      <xdr:row>81</xdr:row>
      <xdr:rowOff>0</xdr:rowOff>
    </xdr:from>
    <xdr:to>
      <xdr:col>59</xdr:col>
      <xdr:colOff>0</xdr:colOff>
      <xdr:row>81</xdr:row>
      <xdr:rowOff>0</xdr:rowOff>
    </xdr:to>
    <xdr:sp macro="" textlink="">
      <xdr:nvSpPr>
        <xdr:cNvPr id="210133" name="Line 429">
          <a:extLst>
            <a:ext uri="{FF2B5EF4-FFF2-40B4-BE49-F238E27FC236}">
              <a16:creationId xmlns:a16="http://schemas.microsoft.com/office/drawing/2014/main" id="{D0C7C2DD-8712-441B-3F8D-C8F019C1B7F6}"/>
            </a:ext>
          </a:extLst>
        </xdr:cNvPr>
        <xdr:cNvSpPr>
          <a:spLocks noChangeShapeType="1"/>
        </xdr:cNvSpPr>
      </xdr:nvSpPr>
      <xdr:spPr bwMode="auto">
        <a:xfrm>
          <a:off x="6877050" y="12077700"/>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48</xdr:col>
      <xdr:colOff>19050</xdr:colOff>
      <xdr:row>81</xdr:row>
      <xdr:rowOff>0</xdr:rowOff>
    </xdr:from>
    <xdr:to>
      <xdr:col>48</xdr:col>
      <xdr:colOff>19050</xdr:colOff>
      <xdr:row>81</xdr:row>
      <xdr:rowOff>0</xdr:rowOff>
    </xdr:to>
    <xdr:sp macro="" textlink="">
      <xdr:nvSpPr>
        <xdr:cNvPr id="210134" name="Line 452">
          <a:extLst>
            <a:ext uri="{FF2B5EF4-FFF2-40B4-BE49-F238E27FC236}">
              <a16:creationId xmlns:a16="http://schemas.microsoft.com/office/drawing/2014/main" id="{2491F92C-CFC5-27C8-842E-A7CB5E0E7ED8}"/>
            </a:ext>
          </a:extLst>
        </xdr:cNvPr>
        <xdr:cNvSpPr>
          <a:spLocks noChangeShapeType="1"/>
        </xdr:cNvSpPr>
      </xdr:nvSpPr>
      <xdr:spPr bwMode="auto">
        <a:xfrm flipH="1">
          <a:off x="5638800" y="12077700"/>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81</xdr:row>
      <xdr:rowOff>0</xdr:rowOff>
    </xdr:from>
    <xdr:to>
      <xdr:col>1</xdr:col>
      <xdr:colOff>0</xdr:colOff>
      <xdr:row>81</xdr:row>
      <xdr:rowOff>0</xdr:rowOff>
    </xdr:to>
    <xdr:sp macro="" textlink="">
      <xdr:nvSpPr>
        <xdr:cNvPr id="210135" name="Line 454">
          <a:extLst>
            <a:ext uri="{FF2B5EF4-FFF2-40B4-BE49-F238E27FC236}">
              <a16:creationId xmlns:a16="http://schemas.microsoft.com/office/drawing/2014/main" id="{DF315DDF-83EA-450C-DDD1-C04AE2771F4F}"/>
            </a:ext>
          </a:extLst>
        </xdr:cNvPr>
        <xdr:cNvSpPr>
          <a:spLocks noChangeShapeType="1"/>
        </xdr:cNvSpPr>
      </xdr:nvSpPr>
      <xdr:spPr bwMode="auto">
        <a:xfrm flipH="1">
          <a:off x="28575" y="12077700"/>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59</xdr:col>
      <xdr:colOff>0</xdr:colOff>
      <xdr:row>81</xdr:row>
      <xdr:rowOff>0</xdr:rowOff>
    </xdr:from>
    <xdr:to>
      <xdr:col>59</xdr:col>
      <xdr:colOff>0</xdr:colOff>
      <xdr:row>81</xdr:row>
      <xdr:rowOff>0</xdr:rowOff>
    </xdr:to>
    <xdr:sp macro="" textlink="">
      <xdr:nvSpPr>
        <xdr:cNvPr id="210136" name="Line 459">
          <a:extLst>
            <a:ext uri="{FF2B5EF4-FFF2-40B4-BE49-F238E27FC236}">
              <a16:creationId xmlns:a16="http://schemas.microsoft.com/office/drawing/2014/main" id="{0045AF8C-E909-A185-1C12-45AAFDECC70F}"/>
            </a:ext>
          </a:extLst>
        </xdr:cNvPr>
        <xdr:cNvSpPr>
          <a:spLocks noChangeShapeType="1"/>
        </xdr:cNvSpPr>
      </xdr:nvSpPr>
      <xdr:spPr bwMode="auto">
        <a:xfrm>
          <a:off x="6877050" y="12077700"/>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61</xdr:row>
      <xdr:rowOff>0</xdr:rowOff>
    </xdr:from>
    <xdr:to>
      <xdr:col>80</xdr:col>
      <xdr:colOff>0</xdr:colOff>
      <xdr:row>61</xdr:row>
      <xdr:rowOff>0</xdr:rowOff>
    </xdr:to>
    <xdr:sp macro="" textlink="">
      <xdr:nvSpPr>
        <xdr:cNvPr id="210137" name="Line 604">
          <a:extLst>
            <a:ext uri="{FF2B5EF4-FFF2-40B4-BE49-F238E27FC236}">
              <a16:creationId xmlns:a16="http://schemas.microsoft.com/office/drawing/2014/main" id="{494D1388-2D62-176A-1EFF-EE8EFF6961FD}"/>
            </a:ext>
          </a:extLst>
        </xdr:cNvPr>
        <xdr:cNvSpPr>
          <a:spLocks noChangeShapeType="1"/>
        </xdr:cNvSpPr>
      </xdr:nvSpPr>
      <xdr:spPr bwMode="auto">
        <a:xfrm>
          <a:off x="9201150" y="778192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58</xdr:row>
      <xdr:rowOff>0</xdr:rowOff>
    </xdr:from>
    <xdr:to>
      <xdr:col>80</xdr:col>
      <xdr:colOff>0</xdr:colOff>
      <xdr:row>58</xdr:row>
      <xdr:rowOff>0</xdr:rowOff>
    </xdr:to>
    <xdr:sp macro="" textlink="">
      <xdr:nvSpPr>
        <xdr:cNvPr id="210138" name="Line 606">
          <a:extLst>
            <a:ext uri="{FF2B5EF4-FFF2-40B4-BE49-F238E27FC236}">
              <a16:creationId xmlns:a16="http://schemas.microsoft.com/office/drawing/2014/main" id="{D46ABDCE-0731-23AE-165F-AE01A555DF88}"/>
            </a:ext>
          </a:extLst>
        </xdr:cNvPr>
        <xdr:cNvSpPr>
          <a:spLocks noChangeShapeType="1"/>
        </xdr:cNvSpPr>
      </xdr:nvSpPr>
      <xdr:spPr bwMode="auto">
        <a:xfrm>
          <a:off x="9201150" y="7277100"/>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10139" name="Line 633">
          <a:extLst>
            <a:ext uri="{FF2B5EF4-FFF2-40B4-BE49-F238E27FC236}">
              <a16:creationId xmlns:a16="http://schemas.microsoft.com/office/drawing/2014/main" id="{BC2953EF-8FB7-669F-F419-4FF61B12816D}"/>
            </a:ext>
          </a:extLst>
        </xdr:cNvPr>
        <xdr:cNvSpPr>
          <a:spLocks noChangeShapeType="1"/>
        </xdr:cNvSpPr>
      </xdr:nvSpPr>
      <xdr:spPr bwMode="auto">
        <a:xfrm flipV="1">
          <a:off x="9201150" y="12077700"/>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58</xdr:row>
      <xdr:rowOff>0</xdr:rowOff>
    </xdr:from>
    <xdr:to>
      <xdr:col>80</xdr:col>
      <xdr:colOff>0</xdr:colOff>
      <xdr:row>58</xdr:row>
      <xdr:rowOff>0</xdr:rowOff>
    </xdr:to>
    <xdr:sp macro="" textlink="">
      <xdr:nvSpPr>
        <xdr:cNvPr id="210140" name="Line 635">
          <a:extLst>
            <a:ext uri="{FF2B5EF4-FFF2-40B4-BE49-F238E27FC236}">
              <a16:creationId xmlns:a16="http://schemas.microsoft.com/office/drawing/2014/main" id="{3587831F-DB7F-D19D-B446-095C69697F46}"/>
            </a:ext>
          </a:extLst>
        </xdr:cNvPr>
        <xdr:cNvSpPr>
          <a:spLocks noChangeShapeType="1"/>
        </xdr:cNvSpPr>
      </xdr:nvSpPr>
      <xdr:spPr bwMode="auto">
        <a:xfrm>
          <a:off x="9201150" y="7277100"/>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58</xdr:row>
      <xdr:rowOff>0</xdr:rowOff>
    </xdr:from>
    <xdr:to>
      <xdr:col>80</xdr:col>
      <xdr:colOff>0</xdr:colOff>
      <xdr:row>58</xdr:row>
      <xdr:rowOff>0</xdr:rowOff>
    </xdr:to>
    <xdr:sp macro="" textlink="">
      <xdr:nvSpPr>
        <xdr:cNvPr id="210141" name="Line 661">
          <a:extLst>
            <a:ext uri="{FF2B5EF4-FFF2-40B4-BE49-F238E27FC236}">
              <a16:creationId xmlns:a16="http://schemas.microsoft.com/office/drawing/2014/main" id="{7D2F5110-AECB-E0DD-5ED3-905AA7E5CAA2}"/>
            </a:ext>
          </a:extLst>
        </xdr:cNvPr>
        <xdr:cNvSpPr>
          <a:spLocks noChangeShapeType="1"/>
        </xdr:cNvSpPr>
      </xdr:nvSpPr>
      <xdr:spPr bwMode="auto">
        <a:xfrm>
          <a:off x="9201150" y="7277100"/>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10142" name="AutoShape 667">
          <a:extLst>
            <a:ext uri="{FF2B5EF4-FFF2-40B4-BE49-F238E27FC236}">
              <a16:creationId xmlns:a16="http://schemas.microsoft.com/office/drawing/2014/main" id="{F3DE5BC4-37F6-D0F4-5421-49FE79510A90}"/>
            </a:ext>
          </a:extLst>
        </xdr:cNvPr>
        <xdr:cNvSpPr>
          <a:spLocks noChangeArrowheads="1"/>
        </xdr:cNvSpPr>
      </xdr:nvSpPr>
      <xdr:spPr bwMode="auto">
        <a:xfrm>
          <a:off x="9201150" y="12077700"/>
          <a:ext cx="0" cy="0"/>
        </a:xfrm>
        <a:prstGeom prst="roundRect">
          <a:avLst>
            <a:gd name="adj" fmla="val 16667"/>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81</xdr:row>
      <xdr:rowOff>0</xdr:rowOff>
    </xdr:from>
    <xdr:to>
      <xdr:col>80</xdr:col>
      <xdr:colOff>0</xdr:colOff>
      <xdr:row>81</xdr:row>
      <xdr:rowOff>0</xdr:rowOff>
    </xdr:to>
    <xdr:grpSp>
      <xdr:nvGrpSpPr>
        <xdr:cNvPr id="210143" name="Group 668">
          <a:extLst>
            <a:ext uri="{FF2B5EF4-FFF2-40B4-BE49-F238E27FC236}">
              <a16:creationId xmlns:a16="http://schemas.microsoft.com/office/drawing/2014/main" id="{8B4B7FE3-7140-EF1D-F28C-D185E6CA23D2}"/>
            </a:ext>
          </a:extLst>
        </xdr:cNvPr>
        <xdr:cNvGrpSpPr>
          <a:grpSpLocks/>
        </xdr:cNvGrpSpPr>
      </xdr:nvGrpSpPr>
      <xdr:grpSpPr bwMode="auto">
        <a:xfrm>
          <a:off x="9201150" y="12077700"/>
          <a:ext cx="0" cy="0"/>
          <a:chOff x="339" y="105"/>
          <a:chExt cx="360" cy="128"/>
        </a:xfrm>
      </xdr:grpSpPr>
      <xdr:sp macro="" textlink="">
        <xdr:nvSpPr>
          <xdr:cNvPr id="210466" name="Line 669">
            <a:extLst>
              <a:ext uri="{FF2B5EF4-FFF2-40B4-BE49-F238E27FC236}">
                <a16:creationId xmlns:a16="http://schemas.microsoft.com/office/drawing/2014/main" id="{20D185CE-0009-5681-573A-CF76335F44C6}"/>
              </a:ext>
            </a:extLst>
          </xdr:cNvPr>
          <xdr:cNvSpPr>
            <a:spLocks noChangeShapeType="1"/>
          </xdr:cNvSpPr>
        </xdr:nvSpPr>
        <xdr:spPr bwMode="auto">
          <a:xfrm>
            <a:off x="339" y="105"/>
            <a:ext cx="0" cy="12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10467" name="Line 670">
            <a:extLst>
              <a:ext uri="{FF2B5EF4-FFF2-40B4-BE49-F238E27FC236}">
                <a16:creationId xmlns:a16="http://schemas.microsoft.com/office/drawing/2014/main" id="{04FC44C9-3CE4-E461-DA2E-A78CAE9D9228}"/>
              </a:ext>
            </a:extLst>
          </xdr:cNvPr>
          <xdr:cNvSpPr>
            <a:spLocks noChangeShapeType="1"/>
          </xdr:cNvSpPr>
        </xdr:nvSpPr>
        <xdr:spPr bwMode="auto">
          <a:xfrm>
            <a:off x="349" y="233"/>
            <a:ext cx="35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10468" name="Freeform 671">
            <a:extLst>
              <a:ext uri="{FF2B5EF4-FFF2-40B4-BE49-F238E27FC236}">
                <a16:creationId xmlns:a16="http://schemas.microsoft.com/office/drawing/2014/main" id="{979D9B8A-60E3-BA10-A79A-EB11B8BD3CB2}"/>
              </a:ext>
            </a:extLst>
          </xdr:cNvPr>
          <xdr:cNvSpPr>
            <a:spLocks/>
          </xdr:cNvSpPr>
        </xdr:nvSpPr>
        <xdr:spPr bwMode="auto">
          <a:xfrm>
            <a:off x="339" y="225"/>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80</xdr:col>
      <xdr:colOff>0</xdr:colOff>
      <xdr:row>81</xdr:row>
      <xdr:rowOff>0</xdr:rowOff>
    </xdr:from>
    <xdr:to>
      <xdr:col>80</xdr:col>
      <xdr:colOff>0</xdr:colOff>
      <xdr:row>81</xdr:row>
      <xdr:rowOff>0</xdr:rowOff>
    </xdr:to>
    <xdr:grpSp>
      <xdr:nvGrpSpPr>
        <xdr:cNvPr id="210144" name="Group 672">
          <a:extLst>
            <a:ext uri="{FF2B5EF4-FFF2-40B4-BE49-F238E27FC236}">
              <a16:creationId xmlns:a16="http://schemas.microsoft.com/office/drawing/2014/main" id="{ACBCA639-6DEB-8B67-2167-38B6D0D68078}"/>
            </a:ext>
          </a:extLst>
        </xdr:cNvPr>
        <xdr:cNvGrpSpPr>
          <a:grpSpLocks/>
        </xdr:cNvGrpSpPr>
      </xdr:nvGrpSpPr>
      <xdr:grpSpPr bwMode="auto">
        <a:xfrm>
          <a:off x="9201150" y="12077700"/>
          <a:ext cx="0" cy="0"/>
          <a:chOff x="135" y="258"/>
          <a:chExt cx="144" cy="41"/>
        </a:xfrm>
      </xdr:grpSpPr>
      <xdr:sp macro="" textlink="">
        <xdr:nvSpPr>
          <xdr:cNvPr id="210464" name="Freeform 673">
            <a:extLst>
              <a:ext uri="{FF2B5EF4-FFF2-40B4-BE49-F238E27FC236}">
                <a16:creationId xmlns:a16="http://schemas.microsoft.com/office/drawing/2014/main" id="{CFA36CC9-70D4-8505-DDB2-5DD0B1D0184C}"/>
              </a:ext>
            </a:extLst>
          </xdr:cNvPr>
          <xdr:cNvSpPr>
            <a:spLocks/>
          </xdr:cNvSpPr>
        </xdr:nvSpPr>
        <xdr:spPr bwMode="auto">
          <a:xfrm>
            <a:off x="135" y="258"/>
            <a:ext cx="144" cy="41"/>
          </a:xfrm>
          <a:custGeom>
            <a:avLst/>
            <a:gdLst>
              <a:gd name="T0" fmla="*/ 144 w 144"/>
              <a:gd name="T1" fmla="*/ 33 h 41"/>
              <a:gd name="T2" fmla="*/ 144 w 144"/>
              <a:gd name="T3" fmla="*/ 0 h 41"/>
              <a:gd name="T4" fmla="*/ 0 w 144"/>
              <a:gd name="T5" fmla="*/ 0 h 41"/>
              <a:gd name="T6" fmla="*/ 0 w 144"/>
              <a:gd name="T7" fmla="*/ 41 h 41"/>
              <a:gd name="T8" fmla="*/ 135 w 144"/>
              <a:gd name="T9" fmla="*/ 41 h 41"/>
              <a:gd name="T10" fmla="*/ 0 60000 65536"/>
              <a:gd name="T11" fmla="*/ 0 60000 65536"/>
              <a:gd name="T12" fmla="*/ 0 60000 65536"/>
              <a:gd name="T13" fmla="*/ 0 60000 65536"/>
              <a:gd name="T14" fmla="*/ 0 60000 65536"/>
              <a:gd name="T15" fmla="*/ 0 w 144"/>
              <a:gd name="T16" fmla="*/ 0 h 41"/>
              <a:gd name="T17" fmla="*/ 144 w 144"/>
              <a:gd name="T18" fmla="*/ 41 h 41"/>
            </a:gdLst>
            <a:ahLst/>
            <a:cxnLst>
              <a:cxn ang="T10">
                <a:pos x="T0" y="T1"/>
              </a:cxn>
              <a:cxn ang="T11">
                <a:pos x="T2" y="T3"/>
              </a:cxn>
              <a:cxn ang="T12">
                <a:pos x="T4" y="T5"/>
              </a:cxn>
              <a:cxn ang="T13">
                <a:pos x="T6" y="T7"/>
              </a:cxn>
              <a:cxn ang="T14">
                <a:pos x="T8" y="T9"/>
              </a:cxn>
            </a:cxnLst>
            <a:rect l="T15" t="T16" r="T17" b="T18"/>
            <a:pathLst>
              <a:path w="144" h="41">
                <a:moveTo>
                  <a:pt x="144" y="33"/>
                </a:moveTo>
                <a:lnTo>
                  <a:pt x="144" y="0"/>
                </a:lnTo>
                <a:lnTo>
                  <a:pt x="0" y="0"/>
                </a:lnTo>
                <a:lnTo>
                  <a:pt x="0" y="41"/>
                </a:lnTo>
                <a:lnTo>
                  <a:pt x="135" y="41"/>
                </a:ln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10465" name="Freeform 674">
            <a:extLst>
              <a:ext uri="{FF2B5EF4-FFF2-40B4-BE49-F238E27FC236}">
                <a16:creationId xmlns:a16="http://schemas.microsoft.com/office/drawing/2014/main" id="{F804271C-B388-DCB1-5B37-002180BA6C34}"/>
              </a:ext>
            </a:extLst>
          </xdr:cNvPr>
          <xdr:cNvSpPr>
            <a:spLocks/>
          </xdr:cNvSpPr>
        </xdr:nvSpPr>
        <xdr:spPr bwMode="auto">
          <a:xfrm flipH="1">
            <a:off x="269" y="291"/>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80</xdr:col>
      <xdr:colOff>0</xdr:colOff>
      <xdr:row>81</xdr:row>
      <xdr:rowOff>0</xdr:rowOff>
    </xdr:from>
    <xdr:to>
      <xdr:col>80</xdr:col>
      <xdr:colOff>0</xdr:colOff>
      <xdr:row>81</xdr:row>
      <xdr:rowOff>0</xdr:rowOff>
    </xdr:to>
    <xdr:grpSp>
      <xdr:nvGrpSpPr>
        <xdr:cNvPr id="210145" name="Group 675">
          <a:extLst>
            <a:ext uri="{FF2B5EF4-FFF2-40B4-BE49-F238E27FC236}">
              <a16:creationId xmlns:a16="http://schemas.microsoft.com/office/drawing/2014/main" id="{B388AC5B-F6AF-1477-AE6A-1C7EC3DB6192}"/>
            </a:ext>
          </a:extLst>
        </xdr:cNvPr>
        <xdr:cNvGrpSpPr>
          <a:grpSpLocks/>
        </xdr:cNvGrpSpPr>
      </xdr:nvGrpSpPr>
      <xdr:grpSpPr bwMode="auto">
        <a:xfrm>
          <a:off x="9201150" y="12077700"/>
          <a:ext cx="0" cy="0"/>
          <a:chOff x="3" y="168"/>
          <a:chExt cx="312" cy="74"/>
        </a:xfrm>
      </xdr:grpSpPr>
      <xdr:sp macro="" textlink="">
        <xdr:nvSpPr>
          <xdr:cNvPr id="210461" name="Line 676">
            <a:extLst>
              <a:ext uri="{FF2B5EF4-FFF2-40B4-BE49-F238E27FC236}">
                <a16:creationId xmlns:a16="http://schemas.microsoft.com/office/drawing/2014/main" id="{417DD909-A892-26B8-F588-D154921D9732}"/>
              </a:ext>
            </a:extLst>
          </xdr:cNvPr>
          <xdr:cNvSpPr>
            <a:spLocks noChangeShapeType="1"/>
          </xdr:cNvSpPr>
        </xdr:nvSpPr>
        <xdr:spPr bwMode="auto">
          <a:xfrm flipH="1">
            <a:off x="13" y="242"/>
            <a:ext cx="302"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10462" name="Line 677">
            <a:extLst>
              <a:ext uri="{FF2B5EF4-FFF2-40B4-BE49-F238E27FC236}">
                <a16:creationId xmlns:a16="http://schemas.microsoft.com/office/drawing/2014/main" id="{E6F59489-CF30-1685-7712-D836982042A1}"/>
              </a:ext>
            </a:extLst>
          </xdr:cNvPr>
          <xdr:cNvSpPr>
            <a:spLocks noChangeShapeType="1"/>
          </xdr:cNvSpPr>
        </xdr:nvSpPr>
        <xdr:spPr bwMode="auto">
          <a:xfrm flipV="1">
            <a:off x="3" y="168"/>
            <a:ext cx="0" cy="66"/>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10463" name="Freeform 678">
            <a:extLst>
              <a:ext uri="{FF2B5EF4-FFF2-40B4-BE49-F238E27FC236}">
                <a16:creationId xmlns:a16="http://schemas.microsoft.com/office/drawing/2014/main" id="{CB460144-2CA4-E256-93F3-579A613166CD}"/>
              </a:ext>
            </a:extLst>
          </xdr:cNvPr>
          <xdr:cNvSpPr>
            <a:spLocks/>
          </xdr:cNvSpPr>
        </xdr:nvSpPr>
        <xdr:spPr bwMode="auto">
          <a:xfrm>
            <a:off x="3" y="234"/>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80</xdr:col>
      <xdr:colOff>0</xdr:colOff>
      <xdr:row>81</xdr:row>
      <xdr:rowOff>0</xdr:rowOff>
    </xdr:from>
    <xdr:to>
      <xdr:col>80</xdr:col>
      <xdr:colOff>0</xdr:colOff>
      <xdr:row>81</xdr:row>
      <xdr:rowOff>0</xdr:rowOff>
    </xdr:to>
    <xdr:sp macro="" textlink="">
      <xdr:nvSpPr>
        <xdr:cNvPr id="210146" name="AutoShape 679">
          <a:extLst>
            <a:ext uri="{FF2B5EF4-FFF2-40B4-BE49-F238E27FC236}">
              <a16:creationId xmlns:a16="http://schemas.microsoft.com/office/drawing/2014/main" id="{3EC4CE5A-9511-0461-3488-DB62DA2BAEE5}"/>
            </a:ext>
          </a:extLst>
        </xdr:cNvPr>
        <xdr:cNvSpPr>
          <a:spLocks noChangeArrowheads="1"/>
        </xdr:cNvSpPr>
      </xdr:nvSpPr>
      <xdr:spPr bwMode="auto">
        <a:xfrm>
          <a:off x="9201150" y="12077700"/>
          <a:ext cx="0" cy="0"/>
        </a:xfrm>
        <a:prstGeom prst="roundRect">
          <a:avLst>
            <a:gd name="adj" fmla="val 16667"/>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81</xdr:row>
      <xdr:rowOff>0</xdr:rowOff>
    </xdr:from>
    <xdr:to>
      <xdr:col>80</xdr:col>
      <xdr:colOff>0</xdr:colOff>
      <xdr:row>81</xdr:row>
      <xdr:rowOff>0</xdr:rowOff>
    </xdr:to>
    <xdr:grpSp>
      <xdr:nvGrpSpPr>
        <xdr:cNvPr id="210147" name="Group 680">
          <a:extLst>
            <a:ext uri="{FF2B5EF4-FFF2-40B4-BE49-F238E27FC236}">
              <a16:creationId xmlns:a16="http://schemas.microsoft.com/office/drawing/2014/main" id="{04C29065-1D48-3699-DF7D-3531D58AD641}"/>
            </a:ext>
          </a:extLst>
        </xdr:cNvPr>
        <xdr:cNvGrpSpPr>
          <a:grpSpLocks/>
        </xdr:cNvGrpSpPr>
      </xdr:nvGrpSpPr>
      <xdr:grpSpPr bwMode="auto">
        <a:xfrm>
          <a:off x="9201150" y="12077700"/>
          <a:ext cx="0" cy="0"/>
          <a:chOff x="39" y="258"/>
          <a:chExt cx="89" cy="41"/>
        </a:xfrm>
      </xdr:grpSpPr>
      <xdr:sp macro="" textlink="">
        <xdr:nvSpPr>
          <xdr:cNvPr id="210458" name="Line 681">
            <a:extLst>
              <a:ext uri="{FF2B5EF4-FFF2-40B4-BE49-F238E27FC236}">
                <a16:creationId xmlns:a16="http://schemas.microsoft.com/office/drawing/2014/main" id="{5B5FA8D9-26F8-4F4D-239F-451C6DD9DC95}"/>
              </a:ext>
            </a:extLst>
          </xdr:cNvPr>
          <xdr:cNvSpPr>
            <a:spLocks noChangeShapeType="1"/>
          </xdr:cNvSpPr>
        </xdr:nvSpPr>
        <xdr:spPr bwMode="auto">
          <a:xfrm>
            <a:off x="39" y="258"/>
            <a:ext cx="0" cy="33"/>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10459" name="Line 682">
            <a:extLst>
              <a:ext uri="{FF2B5EF4-FFF2-40B4-BE49-F238E27FC236}">
                <a16:creationId xmlns:a16="http://schemas.microsoft.com/office/drawing/2014/main" id="{CF9A7B57-E6CE-3668-E9A0-FC219002881F}"/>
              </a:ext>
            </a:extLst>
          </xdr:cNvPr>
          <xdr:cNvSpPr>
            <a:spLocks noChangeShapeType="1"/>
          </xdr:cNvSpPr>
        </xdr:nvSpPr>
        <xdr:spPr bwMode="auto">
          <a:xfrm>
            <a:off x="49" y="299"/>
            <a:ext cx="79"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10460" name="Freeform 683">
            <a:extLst>
              <a:ext uri="{FF2B5EF4-FFF2-40B4-BE49-F238E27FC236}">
                <a16:creationId xmlns:a16="http://schemas.microsoft.com/office/drawing/2014/main" id="{8B3349C6-6A5E-5C0A-5B70-5E3FB4D74B5D}"/>
              </a:ext>
            </a:extLst>
          </xdr:cNvPr>
          <xdr:cNvSpPr>
            <a:spLocks/>
          </xdr:cNvSpPr>
        </xdr:nvSpPr>
        <xdr:spPr bwMode="auto">
          <a:xfrm>
            <a:off x="39" y="291"/>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80</xdr:col>
      <xdr:colOff>0</xdr:colOff>
      <xdr:row>81</xdr:row>
      <xdr:rowOff>0</xdr:rowOff>
    </xdr:from>
    <xdr:to>
      <xdr:col>80</xdr:col>
      <xdr:colOff>0</xdr:colOff>
      <xdr:row>81</xdr:row>
      <xdr:rowOff>0</xdr:rowOff>
    </xdr:to>
    <xdr:sp macro="" textlink="">
      <xdr:nvSpPr>
        <xdr:cNvPr id="210148" name="AutoShape 684">
          <a:extLst>
            <a:ext uri="{FF2B5EF4-FFF2-40B4-BE49-F238E27FC236}">
              <a16:creationId xmlns:a16="http://schemas.microsoft.com/office/drawing/2014/main" id="{0D861491-0348-EB80-3F40-3438DF1860F3}"/>
            </a:ext>
          </a:extLst>
        </xdr:cNvPr>
        <xdr:cNvSpPr>
          <a:spLocks noChangeArrowheads="1"/>
        </xdr:cNvSpPr>
      </xdr:nvSpPr>
      <xdr:spPr bwMode="auto">
        <a:xfrm>
          <a:off x="9201150" y="12077700"/>
          <a:ext cx="0" cy="0"/>
        </a:xfrm>
        <a:prstGeom prst="roundRect">
          <a:avLst>
            <a:gd name="adj" fmla="val 26315"/>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10149" name="AutoShape 685">
          <a:extLst>
            <a:ext uri="{FF2B5EF4-FFF2-40B4-BE49-F238E27FC236}">
              <a16:creationId xmlns:a16="http://schemas.microsoft.com/office/drawing/2014/main" id="{EB9C0D2D-F69B-AB39-42F5-9735E98D0E5B}"/>
            </a:ext>
          </a:extLst>
        </xdr:cNvPr>
        <xdr:cNvSpPr>
          <a:spLocks noChangeArrowheads="1"/>
        </xdr:cNvSpPr>
      </xdr:nvSpPr>
      <xdr:spPr bwMode="auto">
        <a:xfrm>
          <a:off x="9201150" y="12077700"/>
          <a:ext cx="0" cy="0"/>
        </a:xfrm>
        <a:prstGeom prst="roundRect">
          <a:avLst>
            <a:gd name="adj" fmla="val 11852"/>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10150" name="Freeform 687">
          <a:extLst>
            <a:ext uri="{FF2B5EF4-FFF2-40B4-BE49-F238E27FC236}">
              <a16:creationId xmlns:a16="http://schemas.microsoft.com/office/drawing/2014/main" id="{FE4552AF-3A32-95B4-D721-4AF3774158CF}"/>
            </a:ext>
          </a:extLst>
        </xdr:cNvPr>
        <xdr:cNvSpPr>
          <a:spLocks/>
        </xdr:cNvSpPr>
      </xdr:nvSpPr>
      <xdr:spPr bwMode="auto">
        <a:xfrm flipH="1">
          <a:off x="9201150" y="12077700"/>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587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10151" name="Line 688">
          <a:extLst>
            <a:ext uri="{FF2B5EF4-FFF2-40B4-BE49-F238E27FC236}">
              <a16:creationId xmlns:a16="http://schemas.microsoft.com/office/drawing/2014/main" id="{244B99D2-8F8D-1373-0F6E-CD60BD63ED2A}"/>
            </a:ext>
          </a:extLst>
        </xdr:cNvPr>
        <xdr:cNvSpPr>
          <a:spLocks noChangeShapeType="1"/>
        </xdr:cNvSpPr>
      </xdr:nvSpPr>
      <xdr:spPr bwMode="auto">
        <a:xfrm flipH="1">
          <a:off x="9201150" y="12077700"/>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10152" name="Freeform 689">
          <a:extLst>
            <a:ext uri="{FF2B5EF4-FFF2-40B4-BE49-F238E27FC236}">
              <a16:creationId xmlns:a16="http://schemas.microsoft.com/office/drawing/2014/main" id="{26346E99-E97D-3DC0-6979-E547F1D46151}"/>
            </a:ext>
          </a:extLst>
        </xdr:cNvPr>
        <xdr:cNvSpPr>
          <a:spLocks/>
        </xdr:cNvSpPr>
      </xdr:nvSpPr>
      <xdr:spPr bwMode="auto">
        <a:xfrm>
          <a:off x="9201150" y="12077700"/>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587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10153" name="Line 690">
          <a:extLst>
            <a:ext uri="{FF2B5EF4-FFF2-40B4-BE49-F238E27FC236}">
              <a16:creationId xmlns:a16="http://schemas.microsoft.com/office/drawing/2014/main" id="{EE4F07D7-7155-FF7A-C7A1-EB9A49913B53}"/>
            </a:ext>
          </a:extLst>
        </xdr:cNvPr>
        <xdr:cNvSpPr>
          <a:spLocks noChangeShapeType="1"/>
        </xdr:cNvSpPr>
      </xdr:nvSpPr>
      <xdr:spPr bwMode="auto">
        <a:xfrm flipH="1">
          <a:off x="9201150" y="12077700"/>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10154" name="Freeform 691">
          <a:extLst>
            <a:ext uri="{FF2B5EF4-FFF2-40B4-BE49-F238E27FC236}">
              <a16:creationId xmlns:a16="http://schemas.microsoft.com/office/drawing/2014/main" id="{3F6A867A-3436-3A06-67F8-D3FA5FE6510A}"/>
            </a:ext>
          </a:extLst>
        </xdr:cNvPr>
        <xdr:cNvSpPr>
          <a:spLocks/>
        </xdr:cNvSpPr>
      </xdr:nvSpPr>
      <xdr:spPr bwMode="auto">
        <a:xfrm flipH="1" flipV="1">
          <a:off x="9201150" y="12077700"/>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587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10155" name="Freeform 692">
          <a:extLst>
            <a:ext uri="{FF2B5EF4-FFF2-40B4-BE49-F238E27FC236}">
              <a16:creationId xmlns:a16="http://schemas.microsoft.com/office/drawing/2014/main" id="{4D3DF82A-DF11-693F-3791-4001089B76CA}"/>
            </a:ext>
          </a:extLst>
        </xdr:cNvPr>
        <xdr:cNvSpPr>
          <a:spLocks/>
        </xdr:cNvSpPr>
      </xdr:nvSpPr>
      <xdr:spPr bwMode="auto">
        <a:xfrm flipV="1">
          <a:off x="9201150" y="12077700"/>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587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10156" name="Line 693">
          <a:extLst>
            <a:ext uri="{FF2B5EF4-FFF2-40B4-BE49-F238E27FC236}">
              <a16:creationId xmlns:a16="http://schemas.microsoft.com/office/drawing/2014/main" id="{370D198E-6A3F-F2CF-6A23-B4829F11F998}"/>
            </a:ext>
          </a:extLst>
        </xdr:cNvPr>
        <xdr:cNvSpPr>
          <a:spLocks noChangeShapeType="1"/>
        </xdr:cNvSpPr>
      </xdr:nvSpPr>
      <xdr:spPr bwMode="auto">
        <a:xfrm>
          <a:off x="9201150" y="12077700"/>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10157" name="Line 694">
          <a:extLst>
            <a:ext uri="{FF2B5EF4-FFF2-40B4-BE49-F238E27FC236}">
              <a16:creationId xmlns:a16="http://schemas.microsoft.com/office/drawing/2014/main" id="{41957215-F905-DA57-1B48-0985348A0EE5}"/>
            </a:ext>
          </a:extLst>
        </xdr:cNvPr>
        <xdr:cNvSpPr>
          <a:spLocks noChangeShapeType="1"/>
        </xdr:cNvSpPr>
      </xdr:nvSpPr>
      <xdr:spPr bwMode="auto">
        <a:xfrm>
          <a:off x="9201150" y="12077700"/>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10158" name="Line 695">
          <a:extLst>
            <a:ext uri="{FF2B5EF4-FFF2-40B4-BE49-F238E27FC236}">
              <a16:creationId xmlns:a16="http://schemas.microsoft.com/office/drawing/2014/main" id="{8BFBAC74-012D-B45B-066B-CD63E543A990}"/>
            </a:ext>
          </a:extLst>
        </xdr:cNvPr>
        <xdr:cNvSpPr>
          <a:spLocks noChangeShapeType="1"/>
        </xdr:cNvSpPr>
      </xdr:nvSpPr>
      <xdr:spPr bwMode="auto">
        <a:xfrm>
          <a:off x="9201150" y="12077700"/>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10159" name="Line 696">
          <a:extLst>
            <a:ext uri="{FF2B5EF4-FFF2-40B4-BE49-F238E27FC236}">
              <a16:creationId xmlns:a16="http://schemas.microsoft.com/office/drawing/2014/main" id="{9EC87F0A-8890-5EBA-EEAA-3C5B582EFDA9}"/>
            </a:ext>
          </a:extLst>
        </xdr:cNvPr>
        <xdr:cNvSpPr>
          <a:spLocks noChangeShapeType="1"/>
        </xdr:cNvSpPr>
      </xdr:nvSpPr>
      <xdr:spPr bwMode="auto">
        <a:xfrm>
          <a:off x="9201150" y="12077700"/>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10160" name="Freeform 697">
          <a:extLst>
            <a:ext uri="{FF2B5EF4-FFF2-40B4-BE49-F238E27FC236}">
              <a16:creationId xmlns:a16="http://schemas.microsoft.com/office/drawing/2014/main" id="{6EEDE225-53B6-100C-DE8D-36001BDFF6BB}"/>
            </a:ext>
          </a:extLst>
        </xdr:cNvPr>
        <xdr:cNvSpPr>
          <a:spLocks/>
        </xdr:cNvSpPr>
      </xdr:nvSpPr>
      <xdr:spPr bwMode="auto">
        <a:xfrm flipH="1">
          <a:off x="9201150" y="12077700"/>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587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10161" name="Line 698">
          <a:extLst>
            <a:ext uri="{FF2B5EF4-FFF2-40B4-BE49-F238E27FC236}">
              <a16:creationId xmlns:a16="http://schemas.microsoft.com/office/drawing/2014/main" id="{D2AA0A9C-F207-7BCC-F861-199AE27B971E}"/>
            </a:ext>
          </a:extLst>
        </xdr:cNvPr>
        <xdr:cNvSpPr>
          <a:spLocks noChangeShapeType="1"/>
        </xdr:cNvSpPr>
      </xdr:nvSpPr>
      <xdr:spPr bwMode="auto">
        <a:xfrm>
          <a:off x="9201150" y="12077700"/>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10162" name="Line 699">
          <a:extLst>
            <a:ext uri="{FF2B5EF4-FFF2-40B4-BE49-F238E27FC236}">
              <a16:creationId xmlns:a16="http://schemas.microsoft.com/office/drawing/2014/main" id="{9CC7B1A6-563D-3C67-8804-EB705C6A58EE}"/>
            </a:ext>
          </a:extLst>
        </xdr:cNvPr>
        <xdr:cNvSpPr>
          <a:spLocks noChangeShapeType="1"/>
        </xdr:cNvSpPr>
      </xdr:nvSpPr>
      <xdr:spPr bwMode="auto">
        <a:xfrm flipV="1">
          <a:off x="9201150" y="12077700"/>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10163" name="AutoShape 700">
          <a:extLst>
            <a:ext uri="{FF2B5EF4-FFF2-40B4-BE49-F238E27FC236}">
              <a16:creationId xmlns:a16="http://schemas.microsoft.com/office/drawing/2014/main" id="{05CFA953-11F2-601F-3D06-F16C9C372827}"/>
            </a:ext>
          </a:extLst>
        </xdr:cNvPr>
        <xdr:cNvSpPr>
          <a:spLocks noChangeArrowheads="1"/>
        </xdr:cNvSpPr>
      </xdr:nvSpPr>
      <xdr:spPr bwMode="auto">
        <a:xfrm>
          <a:off x="9201150" y="12077700"/>
          <a:ext cx="0" cy="0"/>
        </a:xfrm>
        <a:prstGeom prst="roundRect">
          <a:avLst>
            <a:gd name="adj" fmla="val 16667"/>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81</xdr:row>
      <xdr:rowOff>0</xdr:rowOff>
    </xdr:from>
    <xdr:to>
      <xdr:col>80</xdr:col>
      <xdr:colOff>0</xdr:colOff>
      <xdr:row>81</xdr:row>
      <xdr:rowOff>0</xdr:rowOff>
    </xdr:to>
    <xdr:grpSp>
      <xdr:nvGrpSpPr>
        <xdr:cNvPr id="210164" name="Group 701">
          <a:extLst>
            <a:ext uri="{FF2B5EF4-FFF2-40B4-BE49-F238E27FC236}">
              <a16:creationId xmlns:a16="http://schemas.microsoft.com/office/drawing/2014/main" id="{BC54BA20-9411-E8C6-1FEB-FBBE26076548}"/>
            </a:ext>
          </a:extLst>
        </xdr:cNvPr>
        <xdr:cNvGrpSpPr>
          <a:grpSpLocks/>
        </xdr:cNvGrpSpPr>
      </xdr:nvGrpSpPr>
      <xdr:grpSpPr bwMode="auto">
        <a:xfrm>
          <a:off x="9201150" y="12077700"/>
          <a:ext cx="0" cy="0"/>
          <a:chOff x="339" y="105"/>
          <a:chExt cx="360" cy="128"/>
        </a:xfrm>
      </xdr:grpSpPr>
      <xdr:sp macro="" textlink="">
        <xdr:nvSpPr>
          <xdr:cNvPr id="210455" name="Line 702">
            <a:extLst>
              <a:ext uri="{FF2B5EF4-FFF2-40B4-BE49-F238E27FC236}">
                <a16:creationId xmlns:a16="http://schemas.microsoft.com/office/drawing/2014/main" id="{920405F8-C83E-D9E0-04E9-C97E6460412B}"/>
              </a:ext>
            </a:extLst>
          </xdr:cNvPr>
          <xdr:cNvSpPr>
            <a:spLocks noChangeShapeType="1"/>
          </xdr:cNvSpPr>
        </xdr:nvSpPr>
        <xdr:spPr bwMode="auto">
          <a:xfrm>
            <a:off x="339" y="105"/>
            <a:ext cx="0" cy="12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10456" name="Line 703">
            <a:extLst>
              <a:ext uri="{FF2B5EF4-FFF2-40B4-BE49-F238E27FC236}">
                <a16:creationId xmlns:a16="http://schemas.microsoft.com/office/drawing/2014/main" id="{EE19FE24-C578-B7A4-AF3C-097FF3A25200}"/>
              </a:ext>
            </a:extLst>
          </xdr:cNvPr>
          <xdr:cNvSpPr>
            <a:spLocks noChangeShapeType="1"/>
          </xdr:cNvSpPr>
        </xdr:nvSpPr>
        <xdr:spPr bwMode="auto">
          <a:xfrm>
            <a:off x="349" y="233"/>
            <a:ext cx="35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10457" name="Freeform 704">
            <a:extLst>
              <a:ext uri="{FF2B5EF4-FFF2-40B4-BE49-F238E27FC236}">
                <a16:creationId xmlns:a16="http://schemas.microsoft.com/office/drawing/2014/main" id="{3517F9D0-5B1D-A610-D794-0EA0C51DAAE7}"/>
              </a:ext>
            </a:extLst>
          </xdr:cNvPr>
          <xdr:cNvSpPr>
            <a:spLocks/>
          </xdr:cNvSpPr>
        </xdr:nvSpPr>
        <xdr:spPr bwMode="auto">
          <a:xfrm>
            <a:off x="339" y="225"/>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80</xdr:col>
      <xdr:colOff>0</xdr:colOff>
      <xdr:row>81</xdr:row>
      <xdr:rowOff>0</xdr:rowOff>
    </xdr:from>
    <xdr:to>
      <xdr:col>80</xdr:col>
      <xdr:colOff>0</xdr:colOff>
      <xdr:row>81</xdr:row>
      <xdr:rowOff>0</xdr:rowOff>
    </xdr:to>
    <xdr:grpSp>
      <xdr:nvGrpSpPr>
        <xdr:cNvPr id="210165" name="Group 705">
          <a:extLst>
            <a:ext uri="{FF2B5EF4-FFF2-40B4-BE49-F238E27FC236}">
              <a16:creationId xmlns:a16="http://schemas.microsoft.com/office/drawing/2014/main" id="{96B6DA12-7860-9530-B40F-6A89A78D4243}"/>
            </a:ext>
          </a:extLst>
        </xdr:cNvPr>
        <xdr:cNvGrpSpPr>
          <a:grpSpLocks/>
        </xdr:cNvGrpSpPr>
      </xdr:nvGrpSpPr>
      <xdr:grpSpPr bwMode="auto">
        <a:xfrm>
          <a:off x="9201150" y="12077700"/>
          <a:ext cx="0" cy="0"/>
          <a:chOff x="135" y="258"/>
          <a:chExt cx="144" cy="41"/>
        </a:xfrm>
      </xdr:grpSpPr>
      <xdr:sp macro="" textlink="">
        <xdr:nvSpPr>
          <xdr:cNvPr id="210453" name="Freeform 706">
            <a:extLst>
              <a:ext uri="{FF2B5EF4-FFF2-40B4-BE49-F238E27FC236}">
                <a16:creationId xmlns:a16="http://schemas.microsoft.com/office/drawing/2014/main" id="{DF07A035-2AEC-A940-17CC-4B56D0D289DF}"/>
              </a:ext>
            </a:extLst>
          </xdr:cNvPr>
          <xdr:cNvSpPr>
            <a:spLocks/>
          </xdr:cNvSpPr>
        </xdr:nvSpPr>
        <xdr:spPr bwMode="auto">
          <a:xfrm>
            <a:off x="135" y="258"/>
            <a:ext cx="144" cy="41"/>
          </a:xfrm>
          <a:custGeom>
            <a:avLst/>
            <a:gdLst>
              <a:gd name="T0" fmla="*/ 144 w 144"/>
              <a:gd name="T1" fmla="*/ 33 h 41"/>
              <a:gd name="T2" fmla="*/ 144 w 144"/>
              <a:gd name="T3" fmla="*/ 0 h 41"/>
              <a:gd name="T4" fmla="*/ 0 w 144"/>
              <a:gd name="T5" fmla="*/ 0 h 41"/>
              <a:gd name="T6" fmla="*/ 0 w 144"/>
              <a:gd name="T7" fmla="*/ 41 h 41"/>
              <a:gd name="T8" fmla="*/ 135 w 144"/>
              <a:gd name="T9" fmla="*/ 41 h 41"/>
              <a:gd name="T10" fmla="*/ 0 60000 65536"/>
              <a:gd name="T11" fmla="*/ 0 60000 65536"/>
              <a:gd name="T12" fmla="*/ 0 60000 65536"/>
              <a:gd name="T13" fmla="*/ 0 60000 65536"/>
              <a:gd name="T14" fmla="*/ 0 60000 65536"/>
              <a:gd name="T15" fmla="*/ 0 w 144"/>
              <a:gd name="T16" fmla="*/ 0 h 41"/>
              <a:gd name="T17" fmla="*/ 144 w 144"/>
              <a:gd name="T18" fmla="*/ 41 h 41"/>
            </a:gdLst>
            <a:ahLst/>
            <a:cxnLst>
              <a:cxn ang="T10">
                <a:pos x="T0" y="T1"/>
              </a:cxn>
              <a:cxn ang="T11">
                <a:pos x="T2" y="T3"/>
              </a:cxn>
              <a:cxn ang="T12">
                <a:pos x="T4" y="T5"/>
              </a:cxn>
              <a:cxn ang="T13">
                <a:pos x="T6" y="T7"/>
              </a:cxn>
              <a:cxn ang="T14">
                <a:pos x="T8" y="T9"/>
              </a:cxn>
            </a:cxnLst>
            <a:rect l="T15" t="T16" r="T17" b="T18"/>
            <a:pathLst>
              <a:path w="144" h="41">
                <a:moveTo>
                  <a:pt x="144" y="33"/>
                </a:moveTo>
                <a:lnTo>
                  <a:pt x="144" y="0"/>
                </a:lnTo>
                <a:lnTo>
                  <a:pt x="0" y="0"/>
                </a:lnTo>
                <a:lnTo>
                  <a:pt x="0" y="41"/>
                </a:lnTo>
                <a:lnTo>
                  <a:pt x="135" y="41"/>
                </a:ln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10454" name="Freeform 707">
            <a:extLst>
              <a:ext uri="{FF2B5EF4-FFF2-40B4-BE49-F238E27FC236}">
                <a16:creationId xmlns:a16="http://schemas.microsoft.com/office/drawing/2014/main" id="{89C88457-9D9B-EDB3-88A0-9CD7D83482E7}"/>
              </a:ext>
            </a:extLst>
          </xdr:cNvPr>
          <xdr:cNvSpPr>
            <a:spLocks/>
          </xdr:cNvSpPr>
        </xdr:nvSpPr>
        <xdr:spPr bwMode="auto">
          <a:xfrm flipH="1">
            <a:off x="269" y="291"/>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80</xdr:col>
      <xdr:colOff>0</xdr:colOff>
      <xdr:row>81</xdr:row>
      <xdr:rowOff>0</xdr:rowOff>
    </xdr:from>
    <xdr:to>
      <xdr:col>80</xdr:col>
      <xdr:colOff>0</xdr:colOff>
      <xdr:row>81</xdr:row>
      <xdr:rowOff>0</xdr:rowOff>
    </xdr:to>
    <xdr:grpSp>
      <xdr:nvGrpSpPr>
        <xdr:cNvPr id="210166" name="Group 708">
          <a:extLst>
            <a:ext uri="{FF2B5EF4-FFF2-40B4-BE49-F238E27FC236}">
              <a16:creationId xmlns:a16="http://schemas.microsoft.com/office/drawing/2014/main" id="{CA469FBD-FA8D-DCB0-CCA7-32C51AD3342A}"/>
            </a:ext>
          </a:extLst>
        </xdr:cNvPr>
        <xdr:cNvGrpSpPr>
          <a:grpSpLocks/>
        </xdr:cNvGrpSpPr>
      </xdr:nvGrpSpPr>
      <xdr:grpSpPr bwMode="auto">
        <a:xfrm>
          <a:off x="9201150" y="12077700"/>
          <a:ext cx="0" cy="0"/>
          <a:chOff x="3" y="168"/>
          <a:chExt cx="312" cy="74"/>
        </a:xfrm>
      </xdr:grpSpPr>
      <xdr:sp macro="" textlink="">
        <xdr:nvSpPr>
          <xdr:cNvPr id="210450" name="Line 709">
            <a:extLst>
              <a:ext uri="{FF2B5EF4-FFF2-40B4-BE49-F238E27FC236}">
                <a16:creationId xmlns:a16="http://schemas.microsoft.com/office/drawing/2014/main" id="{E0850A3E-453F-41E6-76B4-D3E756FF3AFB}"/>
              </a:ext>
            </a:extLst>
          </xdr:cNvPr>
          <xdr:cNvSpPr>
            <a:spLocks noChangeShapeType="1"/>
          </xdr:cNvSpPr>
        </xdr:nvSpPr>
        <xdr:spPr bwMode="auto">
          <a:xfrm flipH="1">
            <a:off x="13" y="242"/>
            <a:ext cx="302"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10451" name="Line 710">
            <a:extLst>
              <a:ext uri="{FF2B5EF4-FFF2-40B4-BE49-F238E27FC236}">
                <a16:creationId xmlns:a16="http://schemas.microsoft.com/office/drawing/2014/main" id="{212309A4-250B-35D8-0DEC-F6D78277DCE7}"/>
              </a:ext>
            </a:extLst>
          </xdr:cNvPr>
          <xdr:cNvSpPr>
            <a:spLocks noChangeShapeType="1"/>
          </xdr:cNvSpPr>
        </xdr:nvSpPr>
        <xdr:spPr bwMode="auto">
          <a:xfrm flipV="1">
            <a:off x="3" y="168"/>
            <a:ext cx="0" cy="66"/>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10452" name="Freeform 711">
            <a:extLst>
              <a:ext uri="{FF2B5EF4-FFF2-40B4-BE49-F238E27FC236}">
                <a16:creationId xmlns:a16="http://schemas.microsoft.com/office/drawing/2014/main" id="{B67539F5-6CE2-EFD0-F120-1355ECAC4231}"/>
              </a:ext>
            </a:extLst>
          </xdr:cNvPr>
          <xdr:cNvSpPr>
            <a:spLocks/>
          </xdr:cNvSpPr>
        </xdr:nvSpPr>
        <xdr:spPr bwMode="auto">
          <a:xfrm>
            <a:off x="3" y="234"/>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80</xdr:col>
      <xdr:colOff>0</xdr:colOff>
      <xdr:row>81</xdr:row>
      <xdr:rowOff>0</xdr:rowOff>
    </xdr:from>
    <xdr:to>
      <xdr:col>80</xdr:col>
      <xdr:colOff>0</xdr:colOff>
      <xdr:row>81</xdr:row>
      <xdr:rowOff>0</xdr:rowOff>
    </xdr:to>
    <xdr:sp macro="" textlink="">
      <xdr:nvSpPr>
        <xdr:cNvPr id="210167" name="AutoShape 712">
          <a:extLst>
            <a:ext uri="{FF2B5EF4-FFF2-40B4-BE49-F238E27FC236}">
              <a16:creationId xmlns:a16="http://schemas.microsoft.com/office/drawing/2014/main" id="{326F9B81-4417-1E81-839B-BA5F6C6DF246}"/>
            </a:ext>
          </a:extLst>
        </xdr:cNvPr>
        <xdr:cNvSpPr>
          <a:spLocks noChangeArrowheads="1"/>
        </xdr:cNvSpPr>
      </xdr:nvSpPr>
      <xdr:spPr bwMode="auto">
        <a:xfrm>
          <a:off x="9201150" y="12077700"/>
          <a:ext cx="0" cy="0"/>
        </a:xfrm>
        <a:prstGeom prst="roundRect">
          <a:avLst>
            <a:gd name="adj" fmla="val 16667"/>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81</xdr:row>
      <xdr:rowOff>0</xdr:rowOff>
    </xdr:from>
    <xdr:to>
      <xdr:col>80</xdr:col>
      <xdr:colOff>0</xdr:colOff>
      <xdr:row>81</xdr:row>
      <xdr:rowOff>0</xdr:rowOff>
    </xdr:to>
    <xdr:grpSp>
      <xdr:nvGrpSpPr>
        <xdr:cNvPr id="210168" name="Group 713">
          <a:extLst>
            <a:ext uri="{FF2B5EF4-FFF2-40B4-BE49-F238E27FC236}">
              <a16:creationId xmlns:a16="http://schemas.microsoft.com/office/drawing/2014/main" id="{44973836-FD02-FB44-E2F5-D1354A51C3A2}"/>
            </a:ext>
          </a:extLst>
        </xdr:cNvPr>
        <xdr:cNvGrpSpPr>
          <a:grpSpLocks/>
        </xdr:cNvGrpSpPr>
      </xdr:nvGrpSpPr>
      <xdr:grpSpPr bwMode="auto">
        <a:xfrm>
          <a:off x="9201150" y="12077700"/>
          <a:ext cx="0" cy="0"/>
          <a:chOff x="39" y="258"/>
          <a:chExt cx="89" cy="41"/>
        </a:xfrm>
      </xdr:grpSpPr>
      <xdr:sp macro="" textlink="">
        <xdr:nvSpPr>
          <xdr:cNvPr id="210447" name="Line 714">
            <a:extLst>
              <a:ext uri="{FF2B5EF4-FFF2-40B4-BE49-F238E27FC236}">
                <a16:creationId xmlns:a16="http://schemas.microsoft.com/office/drawing/2014/main" id="{09B19933-95C1-17D3-0FBC-018267D8F29A}"/>
              </a:ext>
            </a:extLst>
          </xdr:cNvPr>
          <xdr:cNvSpPr>
            <a:spLocks noChangeShapeType="1"/>
          </xdr:cNvSpPr>
        </xdr:nvSpPr>
        <xdr:spPr bwMode="auto">
          <a:xfrm>
            <a:off x="39" y="258"/>
            <a:ext cx="0" cy="33"/>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10448" name="Line 715">
            <a:extLst>
              <a:ext uri="{FF2B5EF4-FFF2-40B4-BE49-F238E27FC236}">
                <a16:creationId xmlns:a16="http://schemas.microsoft.com/office/drawing/2014/main" id="{690709E8-5E84-CFE4-14E0-7F2621EFE915}"/>
              </a:ext>
            </a:extLst>
          </xdr:cNvPr>
          <xdr:cNvSpPr>
            <a:spLocks noChangeShapeType="1"/>
          </xdr:cNvSpPr>
        </xdr:nvSpPr>
        <xdr:spPr bwMode="auto">
          <a:xfrm>
            <a:off x="49" y="299"/>
            <a:ext cx="79"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10449" name="Freeform 716">
            <a:extLst>
              <a:ext uri="{FF2B5EF4-FFF2-40B4-BE49-F238E27FC236}">
                <a16:creationId xmlns:a16="http://schemas.microsoft.com/office/drawing/2014/main" id="{27D7CE51-A49E-53BB-51F3-4A4D25236D37}"/>
              </a:ext>
            </a:extLst>
          </xdr:cNvPr>
          <xdr:cNvSpPr>
            <a:spLocks/>
          </xdr:cNvSpPr>
        </xdr:nvSpPr>
        <xdr:spPr bwMode="auto">
          <a:xfrm>
            <a:off x="39" y="291"/>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80</xdr:col>
      <xdr:colOff>0</xdr:colOff>
      <xdr:row>81</xdr:row>
      <xdr:rowOff>0</xdr:rowOff>
    </xdr:from>
    <xdr:to>
      <xdr:col>80</xdr:col>
      <xdr:colOff>0</xdr:colOff>
      <xdr:row>81</xdr:row>
      <xdr:rowOff>0</xdr:rowOff>
    </xdr:to>
    <xdr:sp macro="" textlink="">
      <xdr:nvSpPr>
        <xdr:cNvPr id="210169" name="AutoShape 717">
          <a:extLst>
            <a:ext uri="{FF2B5EF4-FFF2-40B4-BE49-F238E27FC236}">
              <a16:creationId xmlns:a16="http://schemas.microsoft.com/office/drawing/2014/main" id="{4950C946-4737-6175-B0D7-AC599221BA63}"/>
            </a:ext>
          </a:extLst>
        </xdr:cNvPr>
        <xdr:cNvSpPr>
          <a:spLocks noChangeArrowheads="1"/>
        </xdr:cNvSpPr>
      </xdr:nvSpPr>
      <xdr:spPr bwMode="auto">
        <a:xfrm>
          <a:off x="9201150" y="12077700"/>
          <a:ext cx="0" cy="0"/>
        </a:xfrm>
        <a:prstGeom prst="roundRect">
          <a:avLst>
            <a:gd name="adj" fmla="val 26315"/>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10170" name="AutoShape 718">
          <a:extLst>
            <a:ext uri="{FF2B5EF4-FFF2-40B4-BE49-F238E27FC236}">
              <a16:creationId xmlns:a16="http://schemas.microsoft.com/office/drawing/2014/main" id="{04B814ED-8367-B7C4-7134-89453F141403}"/>
            </a:ext>
          </a:extLst>
        </xdr:cNvPr>
        <xdr:cNvSpPr>
          <a:spLocks noChangeArrowheads="1"/>
        </xdr:cNvSpPr>
      </xdr:nvSpPr>
      <xdr:spPr bwMode="auto">
        <a:xfrm>
          <a:off x="9201150" y="12077700"/>
          <a:ext cx="0" cy="0"/>
        </a:xfrm>
        <a:prstGeom prst="roundRect">
          <a:avLst>
            <a:gd name="adj" fmla="val 11852"/>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10171" name="AutoShape 719">
          <a:extLst>
            <a:ext uri="{FF2B5EF4-FFF2-40B4-BE49-F238E27FC236}">
              <a16:creationId xmlns:a16="http://schemas.microsoft.com/office/drawing/2014/main" id="{BC844861-8263-2201-4A36-D87534EB6099}"/>
            </a:ext>
          </a:extLst>
        </xdr:cNvPr>
        <xdr:cNvSpPr>
          <a:spLocks noChangeArrowheads="1"/>
        </xdr:cNvSpPr>
      </xdr:nvSpPr>
      <xdr:spPr bwMode="auto">
        <a:xfrm>
          <a:off x="9201150" y="12077700"/>
          <a:ext cx="0" cy="0"/>
        </a:xfrm>
        <a:prstGeom prst="roundRect">
          <a:avLst>
            <a:gd name="adj" fmla="val 5500"/>
          </a:avLst>
        </a:prstGeom>
        <a:noFill/>
        <a:ln w="95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10172" name="Freeform 720">
          <a:extLst>
            <a:ext uri="{FF2B5EF4-FFF2-40B4-BE49-F238E27FC236}">
              <a16:creationId xmlns:a16="http://schemas.microsoft.com/office/drawing/2014/main" id="{84E506B6-4D54-B33C-D47E-79CD83513E2C}"/>
            </a:ext>
          </a:extLst>
        </xdr:cNvPr>
        <xdr:cNvSpPr>
          <a:spLocks/>
        </xdr:cNvSpPr>
      </xdr:nvSpPr>
      <xdr:spPr bwMode="auto">
        <a:xfrm flipH="1">
          <a:off x="9201150" y="12077700"/>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10173" name="Line 721">
          <a:extLst>
            <a:ext uri="{FF2B5EF4-FFF2-40B4-BE49-F238E27FC236}">
              <a16:creationId xmlns:a16="http://schemas.microsoft.com/office/drawing/2014/main" id="{D8A853DA-D456-C1B1-06F1-91B91F32B66B}"/>
            </a:ext>
          </a:extLst>
        </xdr:cNvPr>
        <xdr:cNvSpPr>
          <a:spLocks noChangeShapeType="1"/>
        </xdr:cNvSpPr>
      </xdr:nvSpPr>
      <xdr:spPr bwMode="auto">
        <a:xfrm flipH="1">
          <a:off x="9201150" y="12077700"/>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10174" name="Freeform 722">
          <a:extLst>
            <a:ext uri="{FF2B5EF4-FFF2-40B4-BE49-F238E27FC236}">
              <a16:creationId xmlns:a16="http://schemas.microsoft.com/office/drawing/2014/main" id="{FEF571A5-E9CD-84B6-BEFD-6B20B67B564C}"/>
            </a:ext>
          </a:extLst>
        </xdr:cNvPr>
        <xdr:cNvSpPr>
          <a:spLocks/>
        </xdr:cNvSpPr>
      </xdr:nvSpPr>
      <xdr:spPr bwMode="auto">
        <a:xfrm>
          <a:off x="9201150" y="12077700"/>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10175" name="Line 723">
          <a:extLst>
            <a:ext uri="{FF2B5EF4-FFF2-40B4-BE49-F238E27FC236}">
              <a16:creationId xmlns:a16="http://schemas.microsoft.com/office/drawing/2014/main" id="{8AEB6C3B-C149-F31C-0B1C-CC0DA0117C06}"/>
            </a:ext>
          </a:extLst>
        </xdr:cNvPr>
        <xdr:cNvSpPr>
          <a:spLocks noChangeShapeType="1"/>
        </xdr:cNvSpPr>
      </xdr:nvSpPr>
      <xdr:spPr bwMode="auto">
        <a:xfrm flipH="1">
          <a:off x="9201150" y="12077700"/>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10176" name="Freeform 724">
          <a:extLst>
            <a:ext uri="{FF2B5EF4-FFF2-40B4-BE49-F238E27FC236}">
              <a16:creationId xmlns:a16="http://schemas.microsoft.com/office/drawing/2014/main" id="{B08E2A40-D815-57D9-3FF1-8FF7E3683BA8}"/>
            </a:ext>
          </a:extLst>
        </xdr:cNvPr>
        <xdr:cNvSpPr>
          <a:spLocks/>
        </xdr:cNvSpPr>
      </xdr:nvSpPr>
      <xdr:spPr bwMode="auto">
        <a:xfrm flipH="1" flipV="1">
          <a:off x="9201150" y="12077700"/>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10177" name="Freeform 725">
          <a:extLst>
            <a:ext uri="{FF2B5EF4-FFF2-40B4-BE49-F238E27FC236}">
              <a16:creationId xmlns:a16="http://schemas.microsoft.com/office/drawing/2014/main" id="{C4F28A92-74C9-5471-7EF3-D8F6DF33D878}"/>
            </a:ext>
          </a:extLst>
        </xdr:cNvPr>
        <xdr:cNvSpPr>
          <a:spLocks/>
        </xdr:cNvSpPr>
      </xdr:nvSpPr>
      <xdr:spPr bwMode="auto">
        <a:xfrm flipV="1">
          <a:off x="9201150" y="12077700"/>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10178" name="Line 726">
          <a:extLst>
            <a:ext uri="{FF2B5EF4-FFF2-40B4-BE49-F238E27FC236}">
              <a16:creationId xmlns:a16="http://schemas.microsoft.com/office/drawing/2014/main" id="{BF9E0DB1-362B-72B9-3A96-0A41C67B54C5}"/>
            </a:ext>
          </a:extLst>
        </xdr:cNvPr>
        <xdr:cNvSpPr>
          <a:spLocks noChangeShapeType="1"/>
        </xdr:cNvSpPr>
      </xdr:nvSpPr>
      <xdr:spPr bwMode="auto">
        <a:xfrm>
          <a:off x="9201150" y="12077700"/>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10179" name="Line 727">
          <a:extLst>
            <a:ext uri="{FF2B5EF4-FFF2-40B4-BE49-F238E27FC236}">
              <a16:creationId xmlns:a16="http://schemas.microsoft.com/office/drawing/2014/main" id="{B62748C1-1CA7-5F6B-B54B-47AE3A9F3AE8}"/>
            </a:ext>
          </a:extLst>
        </xdr:cNvPr>
        <xdr:cNvSpPr>
          <a:spLocks noChangeShapeType="1"/>
        </xdr:cNvSpPr>
      </xdr:nvSpPr>
      <xdr:spPr bwMode="auto">
        <a:xfrm>
          <a:off x="9201150" y="12077700"/>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10180" name="Line 728">
          <a:extLst>
            <a:ext uri="{FF2B5EF4-FFF2-40B4-BE49-F238E27FC236}">
              <a16:creationId xmlns:a16="http://schemas.microsoft.com/office/drawing/2014/main" id="{D9D49528-3135-62BD-5457-B3333241ED02}"/>
            </a:ext>
          </a:extLst>
        </xdr:cNvPr>
        <xdr:cNvSpPr>
          <a:spLocks noChangeShapeType="1"/>
        </xdr:cNvSpPr>
      </xdr:nvSpPr>
      <xdr:spPr bwMode="auto">
        <a:xfrm>
          <a:off x="9201150" y="12077700"/>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10181" name="Line 729">
          <a:extLst>
            <a:ext uri="{FF2B5EF4-FFF2-40B4-BE49-F238E27FC236}">
              <a16:creationId xmlns:a16="http://schemas.microsoft.com/office/drawing/2014/main" id="{B1785584-EB82-1A80-F0B1-76782CD69882}"/>
            </a:ext>
          </a:extLst>
        </xdr:cNvPr>
        <xdr:cNvSpPr>
          <a:spLocks noChangeShapeType="1"/>
        </xdr:cNvSpPr>
      </xdr:nvSpPr>
      <xdr:spPr bwMode="auto">
        <a:xfrm>
          <a:off x="9201150" y="12077700"/>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10182" name="Freeform 730">
          <a:extLst>
            <a:ext uri="{FF2B5EF4-FFF2-40B4-BE49-F238E27FC236}">
              <a16:creationId xmlns:a16="http://schemas.microsoft.com/office/drawing/2014/main" id="{1D340D8C-85BA-81C9-D030-691103D3EFED}"/>
            </a:ext>
          </a:extLst>
        </xdr:cNvPr>
        <xdr:cNvSpPr>
          <a:spLocks/>
        </xdr:cNvSpPr>
      </xdr:nvSpPr>
      <xdr:spPr bwMode="auto">
        <a:xfrm flipH="1">
          <a:off x="9201150" y="12077700"/>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10183" name="Line 731">
          <a:extLst>
            <a:ext uri="{FF2B5EF4-FFF2-40B4-BE49-F238E27FC236}">
              <a16:creationId xmlns:a16="http://schemas.microsoft.com/office/drawing/2014/main" id="{3E3D9E22-5D20-F9B2-C831-8298BB9E8717}"/>
            </a:ext>
          </a:extLst>
        </xdr:cNvPr>
        <xdr:cNvSpPr>
          <a:spLocks noChangeShapeType="1"/>
        </xdr:cNvSpPr>
      </xdr:nvSpPr>
      <xdr:spPr bwMode="auto">
        <a:xfrm>
          <a:off x="9201150" y="12077700"/>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10184" name="Line 732">
          <a:extLst>
            <a:ext uri="{FF2B5EF4-FFF2-40B4-BE49-F238E27FC236}">
              <a16:creationId xmlns:a16="http://schemas.microsoft.com/office/drawing/2014/main" id="{6015C40E-58F2-1415-F750-33060D289E12}"/>
            </a:ext>
          </a:extLst>
        </xdr:cNvPr>
        <xdr:cNvSpPr>
          <a:spLocks noChangeShapeType="1"/>
        </xdr:cNvSpPr>
      </xdr:nvSpPr>
      <xdr:spPr bwMode="auto">
        <a:xfrm flipV="1">
          <a:off x="9201150" y="12077700"/>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10185" name="AutoShape 733">
          <a:extLst>
            <a:ext uri="{FF2B5EF4-FFF2-40B4-BE49-F238E27FC236}">
              <a16:creationId xmlns:a16="http://schemas.microsoft.com/office/drawing/2014/main" id="{F7915C30-E18D-E7E7-BEBB-974FB95F4150}"/>
            </a:ext>
          </a:extLst>
        </xdr:cNvPr>
        <xdr:cNvSpPr>
          <a:spLocks noChangeArrowheads="1"/>
        </xdr:cNvSpPr>
      </xdr:nvSpPr>
      <xdr:spPr bwMode="auto">
        <a:xfrm>
          <a:off x="9201150" y="12077700"/>
          <a:ext cx="0" cy="0"/>
        </a:xfrm>
        <a:prstGeom prst="roundRect">
          <a:avLst>
            <a:gd name="adj" fmla="val 16667"/>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81</xdr:row>
      <xdr:rowOff>0</xdr:rowOff>
    </xdr:from>
    <xdr:to>
      <xdr:col>80</xdr:col>
      <xdr:colOff>0</xdr:colOff>
      <xdr:row>81</xdr:row>
      <xdr:rowOff>0</xdr:rowOff>
    </xdr:to>
    <xdr:grpSp>
      <xdr:nvGrpSpPr>
        <xdr:cNvPr id="210186" name="Group 734">
          <a:extLst>
            <a:ext uri="{FF2B5EF4-FFF2-40B4-BE49-F238E27FC236}">
              <a16:creationId xmlns:a16="http://schemas.microsoft.com/office/drawing/2014/main" id="{E03DB308-C95D-D628-2391-90D97080EA66}"/>
            </a:ext>
          </a:extLst>
        </xdr:cNvPr>
        <xdr:cNvGrpSpPr>
          <a:grpSpLocks/>
        </xdr:cNvGrpSpPr>
      </xdr:nvGrpSpPr>
      <xdr:grpSpPr bwMode="auto">
        <a:xfrm>
          <a:off x="9201150" y="12077700"/>
          <a:ext cx="0" cy="0"/>
          <a:chOff x="339" y="105"/>
          <a:chExt cx="360" cy="128"/>
        </a:xfrm>
      </xdr:grpSpPr>
      <xdr:sp macro="" textlink="">
        <xdr:nvSpPr>
          <xdr:cNvPr id="210444" name="Line 735">
            <a:extLst>
              <a:ext uri="{FF2B5EF4-FFF2-40B4-BE49-F238E27FC236}">
                <a16:creationId xmlns:a16="http://schemas.microsoft.com/office/drawing/2014/main" id="{6A17594E-8434-7559-973D-CD122C28DCDE}"/>
              </a:ext>
            </a:extLst>
          </xdr:cNvPr>
          <xdr:cNvSpPr>
            <a:spLocks noChangeShapeType="1"/>
          </xdr:cNvSpPr>
        </xdr:nvSpPr>
        <xdr:spPr bwMode="auto">
          <a:xfrm>
            <a:off x="339" y="105"/>
            <a:ext cx="0" cy="12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10445" name="Line 736">
            <a:extLst>
              <a:ext uri="{FF2B5EF4-FFF2-40B4-BE49-F238E27FC236}">
                <a16:creationId xmlns:a16="http://schemas.microsoft.com/office/drawing/2014/main" id="{B26C3963-394D-1168-BA59-71D663893B05}"/>
              </a:ext>
            </a:extLst>
          </xdr:cNvPr>
          <xdr:cNvSpPr>
            <a:spLocks noChangeShapeType="1"/>
          </xdr:cNvSpPr>
        </xdr:nvSpPr>
        <xdr:spPr bwMode="auto">
          <a:xfrm>
            <a:off x="349" y="233"/>
            <a:ext cx="35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10446" name="Freeform 737">
            <a:extLst>
              <a:ext uri="{FF2B5EF4-FFF2-40B4-BE49-F238E27FC236}">
                <a16:creationId xmlns:a16="http://schemas.microsoft.com/office/drawing/2014/main" id="{F7F8010F-3D1E-287C-C4D9-A86D9283CE89}"/>
              </a:ext>
            </a:extLst>
          </xdr:cNvPr>
          <xdr:cNvSpPr>
            <a:spLocks/>
          </xdr:cNvSpPr>
        </xdr:nvSpPr>
        <xdr:spPr bwMode="auto">
          <a:xfrm>
            <a:off x="339" y="225"/>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80</xdr:col>
      <xdr:colOff>0</xdr:colOff>
      <xdr:row>81</xdr:row>
      <xdr:rowOff>0</xdr:rowOff>
    </xdr:from>
    <xdr:to>
      <xdr:col>80</xdr:col>
      <xdr:colOff>0</xdr:colOff>
      <xdr:row>81</xdr:row>
      <xdr:rowOff>0</xdr:rowOff>
    </xdr:to>
    <xdr:grpSp>
      <xdr:nvGrpSpPr>
        <xdr:cNvPr id="210187" name="Group 738">
          <a:extLst>
            <a:ext uri="{FF2B5EF4-FFF2-40B4-BE49-F238E27FC236}">
              <a16:creationId xmlns:a16="http://schemas.microsoft.com/office/drawing/2014/main" id="{FAC1C461-280B-5493-ABC1-FEC8F9D0972E}"/>
            </a:ext>
          </a:extLst>
        </xdr:cNvPr>
        <xdr:cNvGrpSpPr>
          <a:grpSpLocks/>
        </xdr:cNvGrpSpPr>
      </xdr:nvGrpSpPr>
      <xdr:grpSpPr bwMode="auto">
        <a:xfrm>
          <a:off x="9201150" y="12077700"/>
          <a:ext cx="0" cy="0"/>
          <a:chOff x="135" y="258"/>
          <a:chExt cx="144" cy="41"/>
        </a:xfrm>
      </xdr:grpSpPr>
      <xdr:sp macro="" textlink="">
        <xdr:nvSpPr>
          <xdr:cNvPr id="210442" name="Freeform 739">
            <a:extLst>
              <a:ext uri="{FF2B5EF4-FFF2-40B4-BE49-F238E27FC236}">
                <a16:creationId xmlns:a16="http://schemas.microsoft.com/office/drawing/2014/main" id="{345C3097-319B-93FD-5B28-8C4FA06A51B4}"/>
              </a:ext>
            </a:extLst>
          </xdr:cNvPr>
          <xdr:cNvSpPr>
            <a:spLocks/>
          </xdr:cNvSpPr>
        </xdr:nvSpPr>
        <xdr:spPr bwMode="auto">
          <a:xfrm>
            <a:off x="135" y="258"/>
            <a:ext cx="144" cy="41"/>
          </a:xfrm>
          <a:custGeom>
            <a:avLst/>
            <a:gdLst>
              <a:gd name="T0" fmla="*/ 144 w 144"/>
              <a:gd name="T1" fmla="*/ 33 h 41"/>
              <a:gd name="T2" fmla="*/ 144 w 144"/>
              <a:gd name="T3" fmla="*/ 0 h 41"/>
              <a:gd name="T4" fmla="*/ 0 w 144"/>
              <a:gd name="T5" fmla="*/ 0 h 41"/>
              <a:gd name="T6" fmla="*/ 0 w 144"/>
              <a:gd name="T7" fmla="*/ 41 h 41"/>
              <a:gd name="T8" fmla="*/ 135 w 144"/>
              <a:gd name="T9" fmla="*/ 41 h 41"/>
              <a:gd name="T10" fmla="*/ 0 60000 65536"/>
              <a:gd name="T11" fmla="*/ 0 60000 65536"/>
              <a:gd name="T12" fmla="*/ 0 60000 65536"/>
              <a:gd name="T13" fmla="*/ 0 60000 65536"/>
              <a:gd name="T14" fmla="*/ 0 60000 65536"/>
              <a:gd name="T15" fmla="*/ 0 w 144"/>
              <a:gd name="T16" fmla="*/ 0 h 41"/>
              <a:gd name="T17" fmla="*/ 144 w 144"/>
              <a:gd name="T18" fmla="*/ 41 h 41"/>
            </a:gdLst>
            <a:ahLst/>
            <a:cxnLst>
              <a:cxn ang="T10">
                <a:pos x="T0" y="T1"/>
              </a:cxn>
              <a:cxn ang="T11">
                <a:pos x="T2" y="T3"/>
              </a:cxn>
              <a:cxn ang="T12">
                <a:pos x="T4" y="T5"/>
              </a:cxn>
              <a:cxn ang="T13">
                <a:pos x="T6" y="T7"/>
              </a:cxn>
              <a:cxn ang="T14">
                <a:pos x="T8" y="T9"/>
              </a:cxn>
            </a:cxnLst>
            <a:rect l="T15" t="T16" r="T17" b="T18"/>
            <a:pathLst>
              <a:path w="144" h="41">
                <a:moveTo>
                  <a:pt x="144" y="33"/>
                </a:moveTo>
                <a:lnTo>
                  <a:pt x="144" y="0"/>
                </a:lnTo>
                <a:lnTo>
                  <a:pt x="0" y="0"/>
                </a:lnTo>
                <a:lnTo>
                  <a:pt x="0" y="41"/>
                </a:lnTo>
                <a:lnTo>
                  <a:pt x="135" y="41"/>
                </a:ln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10443" name="Freeform 740">
            <a:extLst>
              <a:ext uri="{FF2B5EF4-FFF2-40B4-BE49-F238E27FC236}">
                <a16:creationId xmlns:a16="http://schemas.microsoft.com/office/drawing/2014/main" id="{4833E995-CEF1-3EFF-943F-E0C943A37331}"/>
              </a:ext>
            </a:extLst>
          </xdr:cNvPr>
          <xdr:cNvSpPr>
            <a:spLocks/>
          </xdr:cNvSpPr>
        </xdr:nvSpPr>
        <xdr:spPr bwMode="auto">
          <a:xfrm flipH="1">
            <a:off x="269" y="291"/>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80</xdr:col>
      <xdr:colOff>0</xdr:colOff>
      <xdr:row>81</xdr:row>
      <xdr:rowOff>0</xdr:rowOff>
    </xdr:from>
    <xdr:to>
      <xdr:col>80</xdr:col>
      <xdr:colOff>0</xdr:colOff>
      <xdr:row>81</xdr:row>
      <xdr:rowOff>0</xdr:rowOff>
    </xdr:to>
    <xdr:grpSp>
      <xdr:nvGrpSpPr>
        <xdr:cNvPr id="210188" name="Group 741">
          <a:extLst>
            <a:ext uri="{FF2B5EF4-FFF2-40B4-BE49-F238E27FC236}">
              <a16:creationId xmlns:a16="http://schemas.microsoft.com/office/drawing/2014/main" id="{2FF8384C-178C-A380-02C6-2164A7307AFB}"/>
            </a:ext>
          </a:extLst>
        </xdr:cNvPr>
        <xdr:cNvGrpSpPr>
          <a:grpSpLocks/>
        </xdr:cNvGrpSpPr>
      </xdr:nvGrpSpPr>
      <xdr:grpSpPr bwMode="auto">
        <a:xfrm>
          <a:off x="9201150" y="12077700"/>
          <a:ext cx="0" cy="0"/>
          <a:chOff x="3" y="168"/>
          <a:chExt cx="312" cy="74"/>
        </a:xfrm>
      </xdr:grpSpPr>
      <xdr:sp macro="" textlink="">
        <xdr:nvSpPr>
          <xdr:cNvPr id="210439" name="Line 742">
            <a:extLst>
              <a:ext uri="{FF2B5EF4-FFF2-40B4-BE49-F238E27FC236}">
                <a16:creationId xmlns:a16="http://schemas.microsoft.com/office/drawing/2014/main" id="{94F5651A-68E4-8732-584E-B60DADF35064}"/>
              </a:ext>
            </a:extLst>
          </xdr:cNvPr>
          <xdr:cNvSpPr>
            <a:spLocks noChangeShapeType="1"/>
          </xdr:cNvSpPr>
        </xdr:nvSpPr>
        <xdr:spPr bwMode="auto">
          <a:xfrm flipH="1">
            <a:off x="13" y="242"/>
            <a:ext cx="302"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10440" name="Line 743">
            <a:extLst>
              <a:ext uri="{FF2B5EF4-FFF2-40B4-BE49-F238E27FC236}">
                <a16:creationId xmlns:a16="http://schemas.microsoft.com/office/drawing/2014/main" id="{916E0257-EBDA-43A6-E490-F1AF981F1D4C}"/>
              </a:ext>
            </a:extLst>
          </xdr:cNvPr>
          <xdr:cNvSpPr>
            <a:spLocks noChangeShapeType="1"/>
          </xdr:cNvSpPr>
        </xdr:nvSpPr>
        <xdr:spPr bwMode="auto">
          <a:xfrm flipV="1">
            <a:off x="3" y="168"/>
            <a:ext cx="0" cy="66"/>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10441" name="Freeform 744">
            <a:extLst>
              <a:ext uri="{FF2B5EF4-FFF2-40B4-BE49-F238E27FC236}">
                <a16:creationId xmlns:a16="http://schemas.microsoft.com/office/drawing/2014/main" id="{D8E61F03-ACFC-3957-4071-54626FD2795E}"/>
              </a:ext>
            </a:extLst>
          </xdr:cNvPr>
          <xdr:cNvSpPr>
            <a:spLocks/>
          </xdr:cNvSpPr>
        </xdr:nvSpPr>
        <xdr:spPr bwMode="auto">
          <a:xfrm>
            <a:off x="3" y="234"/>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80</xdr:col>
      <xdr:colOff>0</xdr:colOff>
      <xdr:row>81</xdr:row>
      <xdr:rowOff>0</xdr:rowOff>
    </xdr:from>
    <xdr:to>
      <xdr:col>80</xdr:col>
      <xdr:colOff>0</xdr:colOff>
      <xdr:row>81</xdr:row>
      <xdr:rowOff>0</xdr:rowOff>
    </xdr:to>
    <xdr:sp macro="" textlink="">
      <xdr:nvSpPr>
        <xdr:cNvPr id="210189" name="AutoShape 745">
          <a:extLst>
            <a:ext uri="{FF2B5EF4-FFF2-40B4-BE49-F238E27FC236}">
              <a16:creationId xmlns:a16="http://schemas.microsoft.com/office/drawing/2014/main" id="{88968189-8F1C-D277-A35F-7D0CCDED061E}"/>
            </a:ext>
          </a:extLst>
        </xdr:cNvPr>
        <xdr:cNvSpPr>
          <a:spLocks noChangeArrowheads="1"/>
        </xdr:cNvSpPr>
      </xdr:nvSpPr>
      <xdr:spPr bwMode="auto">
        <a:xfrm>
          <a:off x="9201150" y="12077700"/>
          <a:ext cx="0" cy="0"/>
        </a:xfrm>
        <a:prstGeom prst="roundRect">
          <a:avLst>
            <a:gd name="adj" fmla="val 16667"/>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81</xdr:row>
      <xdr:rowOff>0</xdr:rowOff>
    </xdr:from>
    <xdr:to>
      <xdr:col>80</xdr:col>
      <xdr:colOff>0</xdr:colOff>
      <xdr:row>81</xdr:row>
      <xdr:rowOff>0</xdr:rowOff>
    </xdr:to>
    <xdr:grpSp>
      <xdr:nvGrpSpPr>
        <xdr:cNvPr id="210190" name="Group 746">
          <a:extLst>
            <a:ext uri="{FF2B5EF4-FFF2-40B4-BE49-F238E27FC236}">
              <a16:creationId xmlns:a16="http://schemas.microsoft.com/office/drawing/2014/main" id="{91216A6B-0756-8D92-C9FB-B079EFD8DDB2}"/>
            </a:ext>
          </a:extLst>
        </xdr:cNvPr>
        <xdr:cNvGrpSpPr>
          <a:grpSpLocks/>
        </xdr:cNvGrpSpPr>
      </xdr:nvGrpSpPr>
      <xdr:grpSpPr bwMode="auto">
        <a:xfrm>
          <a:off x="9201150" y="12077700"/>
          <a:ext cx="0" cy="0"/>
          <a:chOff x="39" y="258"/>
          <a:chExt cx="89" cy="41"/>
        </a:xfrm>
      </xdr:grpSpPr>
      <xdr:sp macro="" textlink="">
        <xdr:nvSpPr>
          <xdr:cNvPr id="210436" name="Line 747">
            <a:extLst>
              <a:ext uri="{FF2B5EF4-FFF2-40B4-BE49-F238E27FC236}">
                <a16:creationId xmlns:a16="http://schemas.microsoft.com/office/drawing/2014/main" id="{B11EC09A-013F-8FF5-2B28-D92A2E40BBD7}"/>
              </a:ext>
            </a:extLst>
          </xdr:cNvPr>
          <xdr:cNvSpPr>
            <a:spLocks noChangeShapeType="1"/>
          </xdr:cNvSpPr>
        </xdr:nvSpPr>
        <xdr:spPr bwMode="auto">
          <a:xfrm>
            <a:off x="39" y="258"/>
            <a:ext cx="0" cy="33"/>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10437" name="Line 748">
            <a:extLst>
              <a:ext uri="{FF2B5EF4-FFF2-40B4-BE49-F238E27FC236}">
                <a16:creationId xmlns:a16="http://schemas.microsoft.com/office/drawing/2014/main" id="{12495601-FDCF-D12A-3D79-9CE8E033255D}"/>
              </a:ext>
            </a:extLst>
          </xdr:cNvPr>
          <xdr:cNvSpPr>
            <a:spLocks noChangeShapeType="1"/>
          </xdr:cNvSpPr>
        </xdr:nvSpPr>
        <xdr:spPr bwMode="auto">
          <a:xfrm>
            <a:off x="49" y="299"/>
            <a:ext cx="79"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10438" name="Freeform 749">
            <a:extLst>
              <a:ext uri="{FF2B5EF4-FFF2-40B4-BE49-F238E27FC236}">
                <a16:creationId xmlns:a16="http://schemas.microsoft.com/office/drawing/2014/main" id="{6C9F51EF-1834-E1C0-9863-7DA07B1542A9}"/>
              </a:ext>
            </a:extLst>
          </xdr:cNvPr>
          <xdr:cNvSpPr>
            <a:spLocks/>
          </xdr:cNvSpPr>
        </xdr:nvSpPr>
        <xdr:spPr bwMode="auto">
          <a:xfrm>
            <a:off x="39" y="291"/>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80</xdr:col>
      <xdr:colOff>0</xdr:colOff>
      <xdr:row>81</xdr:row>
      <xdr:rowOff>0</xdr:rowOff>
    </xdr:from>
    <xdr:to>
      <xdr:col>80</xdr:col>
      <xdr:colOff>0</xdr:colOff>
      <xdr:row>81</xdr:row>
      <xdr:rowOff>0</xdr:rowOff>
    </xdr:to>
    <xdr:sp macro="" textlink="">
      <xdr:nvSpPr>
        <xdr:cNvPr id="210191" name="AutoShape 750">
          <a:extLst>
            <a:ext uri="{FF2B5EF4-FFF2-40B4-BE49-F238E27FC236}">
              <a16:creationId xmlns:a16="http://schemas.microsoft.com/office/drawing/2014/main" id="{F22A295E-C64C-D9F1-E4C0-D3FE4943E2D4}"/>
            </a:ext>
          </a:extLst>
        </xdr:cNvPr>
        <xdr:cNvSpPr>
          <a:spLocks noChangeArrowheads="1"/>
        </xdr:cNvSpPr>
      </xdr:nvSpPr>
      <xdr:spPr bwMode="auto">
        <a:xfrm>
          <a:off x="9201150" y="12077700"/>
          <a:ext cx="0" cy="0"/>
        </a:xfrm>
        <a:prstGeom prst="roundRect">
          <a:avLst>
            <a:gd name="adj" fmla="val 26315"/>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10192" name="AutoShape 751">
          <a:extLst>
            <a:ext uri="{FF2B5EF4-FFF2-40B4-BE49-F238E27FC236}">
              <a16:creationId xmlns:a16="http://schemas.microsoft.com/office/drawing/2014/main" id="{945BB17C-F325-F5DD-BAB1-7A0D32A33EEE}"/>
            </a:ext>
          </a:extLst>
        </xdr:cNvPr>
        <xdr:cNvSpPr>
          <a:spLocks noChangeArrowheads="1"/>
        </xdr:cNvSpPr>
      </xdr:nvSpPr>
      <xdr:spPr bwMode="auto">
        <a:xfrm>
          <a:off x="9201150" y="12077700"/>
          <a:ext cx="0" cy="0"/>
        </a:xfrm>
        <a:prstGeom prst="roundRect">
          <a:avLst>
            <a:gd name="adj" fmla="val 11852"/>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10193" name="AutoShape 752">
          <a:extLst>
            <a:ext uri="{FF2B5EF4-FFF2-40B4-BE49-F238E27FC236}">
              <a16:creationId xmlns:a16="http://schemas.microsoft.com/office/drawing/2014/main" id="{16C4509C-CAB9-7080-391F-5AF833012299}"/>
            </a:ext>
          </a:extLst>
        </xdr:cNvPr>
        <xdr:cNvSpPr>
          <a:spLocks noChangeArrowheads="1"/>
        </xdr:cNvSpPr>
      </xdr:nvSpPr>
      <xdr:spPr bwMode="auto">
        <a:xfrm>
          <a:off x="9201150" y="12077700"/>
          <a:ext cx="0" cy="0"/>
        </a:xfrm>
        <a:prstGeom prst="roundRect">
          <a:avLst>
            <a:gd name="adj" fmla="val 5500"/>
          </a:avLst>
        </a:prstGeom>
        <a:noFill/>
        <a:ln w="95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10194" name="Freeform 753">
          <a:extLst>
            <a:ext uri="{FF2B5EF4-FFF2-40B4-BE49-F238E27FC236}">
              <a16:creationId xmlns:a16="http://schemas.microsoft.com/office/drawing/2014/main" id="{BD681B45-E609-0E40-EC94-2CB1C9C74628}"/>
            </a:ext>
          </a:extLst>
        </xdr:cNvPr>
        <xdr:cNvSpPr>
          <a:spLocks/>
        </xdr:cNvSpPr>
      </xdr:nvSpPr>
      <xdr:spPr bwMode="auto">
        <a:xfrm flipH="1">
          <a:off x="9201150" y="12077700"/>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10195" name="Line 754">
          <a:extLst>
            <a:ext uri="{FF2B5EF4-FFF2-40B4-BE49-F238E27FC236}">
              <a16:creationId xmlns:a16="http://schemas.microsoft.com/office/drawing/2014/main" id="{118EBE74-6289-6CE1-6F1E-1D7CB6061560}"/>
            </a:ext>
          </a:extLst>
        </xdr:cNvPr>
        <xdr:cNvSpPr>
          <a:spLocks noChangeShapeType="1"/>
        </xdr:cNvSpPr>
      </xdr:nvSpPr>
      <xdr:spPr bwMode="auto">
        <a:xfrm flipH="1">
          <a:off x="9201150" y="12077700"/>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10196" name="Freeform 755">
          <a:extLst>
            <a:ext uri="{FF2B5EF4-FFF2-40B4-BE49-F238E27FC236}">
              <a16:creationId xmlns:a16="http://schemas.microsoft.com/office/drawing/2014/main" id="{81D6F321-F80F-F9F0-6032-EAA33965AFA8}"/>
            </a:ext>
          </a:extLst>
        </xdr:cNvPr>
        <xdr:cNvSpPr>
          <a:spLocks/>
        </xdr:cNvSpPr>
      </xdr:nvSpPr>
      <xdr:spPr bwMode="auto">
        <a:xfrm>
          <a:off x="9201150" y="12077700"/>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10197" name="Line 756">
          <a:extLst>
            <a:ext uri="{FF2B5EF4-FFF2-40B4-BE49-F238E27FC236}">
              <a16:creationId xmlns:a16="http://schemas.microsoft.com/office/drawing/2014/main" id="{4B255C5E-F575-2A84-C861-08726EF36893}"/>
            </a:ext>
          </a:extLst>
        </xdr:cNvPr>
        <xdr:cNvSpPr>
          <a:spLocks noChangeShapeType="1"/>
        </xdr:cNvSpPr>
      </xdr:nvSpPr>
      <xdr:spPr bwMode="auto">
        <a:xfrm flipH="1">
          <a:off x="9201150" y="12077700"/>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10198" name="Freeform 757">
          <a:extLst>
            <a:ext uri="{FF2B5EF4-FFF2-40B4-BE49-F238E27FC236}">
              <a16:creationId xmlns:a16="http://schemas.microsoft.com/office/drawing/2014/main" id="{0D207E4D-E076-A7B6-12A7-CAB5EC0D916F}"/>
            </a:ext>
          </a:extLst>
        </xdr:cNvPr>
        <xdr:cNvSpPr>
          <a:spLocks/>
        </xdr:cNvSpPr>
      </xdr:nvSpPr>
      <xdr:spPr bwMode="auto">
        <a:xfrm flipH="1" flipV="1">
          <a:off x="9201150" y="12077700"/>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10199" name="Freeform 758">
          <a:extLst>
            <a:ext uri="{FF2B5EF4-FFF2-40B4-BE49-F238E27FC236}">
              <a16:creationId xmlns:a16="http://schemas.microsoft.com/office/drawing/2014/main" id="{4EBA4BA4-F098-0828-821C-1E6D9D8F8D2F}"/>
            </a:ext>
          </a:extLst>
        </xdr:cNvPr>
        <xdr:cNvSpPr>
          <a:spLocks/>
        </xdr:cNvSpPr>
      </xdr:nvSpPr>
      <xdr:spPr bwMode="auto">
        <a:xfrm flipV="1">
          <a:off x="9201150" y="12077700"/>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10200" name="Line 759">
          <a:extLst>
            <a:ext uri="{FF2B5EF4-FFF2-40B4-BE49-F238E27FC236}">
              <a16:creationId xmlns:a16="http://schemas.microsoft.com/office/drawing/2014/main" id="{46020DEE-6BBF-5755-C2DD-6E2411138524}"/>
            </a:ext>
          </a:extLst>
        </xdr:cNvPr>
        <xdr:cNvSpPr>
          <a:spLocks noChangeShapeType="1"/>
        </xdr:cNvSpPr>
      </xdr:nvSpPr>
      <xdr:spPr bwMode="auto">
        <a:xfrm>
          <a:off x="9201150" y="12077700"/>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10201" name="Line 760">
          <a:extLst>
            <a:ext uri="{FF2B5EF4-FFF2-40B4-BE49-F238E27FC236}">
              <a16:creationId xmlns:a16="http://schemas.microsoft.com/office/drawing/2014/main" id="{A3D623F6-C0FD-A008-6BA5-09A594BCFB07}"/>
            </a:ext>
          </a:extLst>
        </xdr:cNvPr>
        <xdr:cNvSpPr>
          <a:spLocks noChangeShapeType="1"/>
        </xdr:cNvSpPr>
      </xdr:nvSpPr>
      <xdr:spPr bwMode="auto">
        <a:xfrm>
          <a:off x="9201150" y="12077700"/>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10202" name="Line 761">
          <a:extLst>
            <a:ext uri="{FF2B5EF4-FFF2-40B4-BE49-F238E27FC236}">
              <a16:creationId xmlns:a16="http://schemas.microsoft.com/office/drawing/2014/main" id="{C920A863-C2F8-8B87-BFAE-326ECEC0E164}"/>
            </a:ext>
          </a:extLst>
        </xdr:cNvPr>
        <xdr:cNvSpPr>
          <a:spLocks noChangeShapeType="1"/>
        </xdr:cNvSpPr>
      </xdr:nvSpPr>
      <xdr:spPr bwMode="auto">
        <a:xfrm>
          <a:off x="9201150" y="12077700"/>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10203" name="Line 762">
          <a:extLst>
            <a:ext uri="{FF2B5EF4-FFF2-40B4-BE49-F238E27FC236}">
              <a16:creationId xmlns:a16="http://schemas.microsoft.com/office/drawing/2014/main" id="{A6E2C5ED-0159-DB2D-DB9F-15043A5D413A}"/>
            </a:ext>
          </a:extLst>
        </xdr:cNvPr>
        <xdr:cNvSpPr>
          <a:spLocks noChangeShapeType="1"/>
        </xdr:cNvSpPr>
      </xdr:nvSpPr>
      <xdr:spPr bwMode="auto">
        <a:xfrm>
          <a:off x="9201150" y="12077700"/>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10204" name="Freeform 763">
          <a:extLst>
            <a:ext uri="{FF2B5EF4-FFF2-40B4-BE49-F238E27FC236}">
              <a16:creationId xmlns:a16="http://schemas.microsoft.com/office/drawing/2014/main" id="{67CC94C0-B54D-0649-C66C-396DD4080515}"/>
            </a:ext>
          </a:extLst>
        </xdr:cNvPr>
        <xdr:cNvSpPr>
          <a:spLocks/>
        </xdr:cNvSpPr>
      </xdr:nvSpPr>
      <xdr:spPr bwMode="auto">
        <a:xfrm flipH="1">
          <a:off x="9201150" y="12077700"/>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10205" name="Line 764">
          <a:extLst>
            <a:ext uri="{FF2B5EF4-FFF2-40B4-BE49-F238E27FC236}">
              <a16:creationId xmlns:a16="http://schemas.microsoft.com/office/drawing/2014/main" id="{E3BA8B85-2804-9CEE-11FA-027E4E29DD04}"/>
            </a:ext>
          </a:extLst>
        </xdr:cNvPr>
        <xdr:cNvSpPr>
          <a:spLocks noChangeShapeType="1"/>
        </xdr:cNvSpPr>
      </xdr:nvSpPr>
      <xdr:spPr bwMode="auto">
        <a:xfrm>
          <a:off x="9201150" y="12077700"/>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10206" name="Line 765">
          <a:extLst>
            <a:ext uri="{FF2B5EF4-FFF2-40B4-BE49-F238E27FC236}">
              <a16:creationId xmlns:a16="http://schemas.microsoft.com/office/drawing/2014/main" id="{7DBF8FCB-3F3E-FECD-E42E-7C0DCCAE0234}"/>
            </a:ext>
          </a:extLst>
        </xdr:cNvPr>
        <xdr:cNvSpPr>
          <a:spLocks noChangeShapeType="1"/>
        </xdr:cNvSpPr>
      </xdr:nvSpPr>
      <xdr:spPr bwMode="auto">
        <a:xfrm flipH="1">
          <a:off x="9201150" y="12077700"/>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10207" name="Line 766">
          <a:extLst>
            <a:ext uri="{FF2B5EF4-FFF2-40B4-BE49-F238E27FC236}">
              <a16:creationId xmlns:a16="http://schemas.microsoft.com/office/drawing/2014/main" id="{3421D772-F1C8-017F-441B-70B9B6C3B330}"/>
            </a:ext>
          </a:extLst>
        </xdr:cNvPr>
        <xdr:cNvSpPr>
          <a:spLocks noChangeShapeType="1"/>
        </xdr:cNvSpPr>
      </xdr:nvSpPr>
      <xdr:spPr bwMode="auto">
        <a:xfrm flipH="1">
          <a:off x="9201150" y="12077700"/>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10208" name="Line 767">
          <a:extLst>
            <a:ext uri="{FF2B5EF4-FFF2-40B4-BE49-F238E27FC236}">
              <a16:creationId xmlns:a16="http://schemas.microsoft.com/office/drawing/2014/main" id="{B1D97C35-C2E8-C7CA-F70A-2093F1CBA4DC}"/>
            </a:ext>
          </a:extLst>
        </xdr:cNvPr>
        <xdr:cNvSpPr>
          <a:spLocks noChangeShapeType="1"/>
        </xdr:cNvSpPr>
      </xdr:nvSpPr>
      <xdr:spPr bwMode="auto">
        <a:xfrm>
          <a:off x="9201150" y="12077700"/>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10209" name="Line 768">
          <a:extLst>
            <a:ext uri="{FF2B5EF4-FFF2-40B4-BE49-F238E27FC236}">
              <a16:creationId xmlns:a16="http://schemas.microsoft.com/office/drawing/2014/main" id="{BBCE9A4A-935A-D3FB-6618-F9FCA1467B57}"/>
            </a:ext>
          </a:extLst>
        </xdr:cNvPr>
        <xdr:cNvSpPr>
          <a:spLocks noChangeShapeType="1"/>
        </xdr:cNvSpPr>
      </xdr:nvSpPr>
      <xdr:spPr bwMode="auto">
        <a:xfrm>
          <a:off x="9201150" y="12077700"/>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10210" name="Line 769">
          <a:extLst>
            <a:ext uri="{FF2B5EF4-FFF2-40B4-BE49-F238E27FC236}">
              <a16:creationId xmlns:a16="http://schemas.microsoft.com/office/drawing/2014/main" id="{B14BDB16-0649-AA39-9AC8-F209FF87C932}"/>
            </a:ext>
          </a:extLst>
        </xdr:cNvPr>
        <xdr:cNvSpPr>
          <a:spLocks noChangeShapeType="1"/>
        </xdr:cNvSpPr>
      </xdr:nvSpPr>
      <xdr:spPr bwMode="auto">
        <a:xfrm flipV="1">
          <a:off x="9201150" y="12077700"/>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10211" name="AutoShape 770">
          <a:extLst>
            <a:ext uri="{FF2B5EF4-FFF2-40B4-BE49-F238E27FC236}">
              <a16:creationId xmlns:a16="http://schemas.microsoft.com/office/drawing/2014/main" id="{AC3E6D84-9CC6-E6BB-8473-EC41950F7192}"/>
            </a:ext>
          </a:extLst>
        </xdr:cNvPr>
        <xdr:cNvSpPr>
          <a:spLocks noChangeArrowheads="1"/>
        </xdr:cNvSpPr>
      </xdr:nvSpPr>
      <xdr:spPr bwMode="auto">
        <a:xfrm>
          <a:off x="9201150" y="12077700"/>
          <a:ext cx="0" cy="0"/>
        </a:xfrm>
        <a:prstGeom prst="roundRect">
          <a:avLst>
            <a:gd name="adj" fmla="val 16667"/>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81</xdr:row>
      <xdr:rowOff>0</xdr:rowOff>
    </xdr:from>
    <xdr:to>
      <xdr:col>80</xdr:col>
      <xdr:colOff>0</xdr:colOff>
      <xdr:row>81</xdr:row>
      <xdr:rowOff>0</xdr:rowOff>
    </xdr:to>
    <xdr:grpSp>
      <xdr:nvGrpSpPr>
        <xdr:cNvPr id="210212" name="Group 771">
          <a:extLst>
            <a:ext uri="{FF2B5EF4-FFF2-40B4-BE49-F238E27FC236}">
              <a16:creationId xmlns:a16="http://schemas.microsoft.com/office/drawing/2014/main" id="{823F33C8-8F3A-2FE6-3AC3-24FE3F09CDE2}"/>
            </a:ext>
          </a:extLst>
        </xdr:cNvPr>
        <xdr:cNvGrpSpPr>
          <a:grpSpLocks/>
        </xdr:cNvGrpSpPr>
      </xdr:nvGrpSpPr>
      <xdr:grpSpPr bwMode="auto">
        <a:xfrm>
          <a:off x="9201150" y="12077700"/>
          <a:ext cx="0" cy="0"/>
          <a:chOff x="339" y="105"/>
          <a:chExt cx="360" cy="128"/>
        </a:xfrm>
      </xdr:grpSpPr>
      <xdr:sp macro="" textlink="">
        <xdr:nvSpPr>
          <xdr:cNvPr id="210433" name="Line 772">
            <a:extLst>
              <a:ext uri="{FF2B5EF4-FFF2-40B4-BE49-F238E27FC236}">
                <a16:creationId xmlns:a16="http://schemas.microsoft.com/office/drawing/2014/main" id="{261EFDE5-CE8C-1055-7A1E-54276D723C6A}"/>
              </a:ext>
            </a:extLst>
          </xdr:cNvPr>
          <xdr:cNvSpPr>
            <a:spLocks noChangeShapeType="1"/>
          </xdr:cNvSpPr>
        </xdr:nvSpPr>
        <xdr:spPr bwMode="auto">
          <a:xfrm>
            <a:off x="339" y="105"/>
            <a:ext cx="0" cy="12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10434" name="Line 773">
            <a:extLst>
              <a:ext uri="{FF2B5EF4-FFF2-40B4-BE49-F238E27FC236}">
                <a16:creationId xmlns:a16="http://schemas.microsoft.com/office/drawing/2014/main" id="{85ADDCA3-C4F4-4019-0883-11860D6C4D5D}"/>
              </a:ext>
            </a:extLst>
          </xdr:cNvPr>
          <xdr:cNvSpPr>
            <a:spLocks noChangeShapeType="1"/>
          </xdr:cNvSpPr>
        </xdr:nvSpPr>
        <xdr:spPr bwMode="auto">
          <a:xfrm>
            <a:off x="349" y="233"/>
            <a:ext cx="35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10435" name="Freeform 774">
            <a:extLst>
              <a:ext uri="{FF2B5EF4-FFF2-40B4-BE49-F238E27FC236}">
                <a16:creationId xmlns:a16="http://schemas.microsoft.com/office/drawing/2014/main" id="{1FB3129D-D128-EFBD-1284-7DA97F91AE98}"/>
              </a:ext>
            </a:extLst>
          </xdr:cNvPr>
          <xdr:cNvSpPr>
            <a:spLocks/>
          </xdr:cNvSpPr>
        </xdr:nvSpPr>
        <xdr:spPr bwMode="auto">
          <a:xfrm>
            <a:off x="339" y="225"/>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80</xdr:col>
      <xdr:colOff>0</xdr:colOff>
      <xdr:row>81</xdr:row>
      <xdr:rowOff>0</xdr:rowOff>
    </xdr:from>
    <xdr:to>
      <xdr:col>80</xdr:col>
      <xdr:colOff>0</xdr:colOff>
      <xdr:row>81</xdr:row>
      <xdr:rowOff>0</xdr:rowOff>
    </xdr:to>
    <xdr:grpSp>
      <xdr:nvGrpSpPr>
        <xdr:cNvPr id="210213" name="Group 775">
          <a:extLst>
            <a:ext uri="{FF2B5EF4-FFF2-40B4-BE49-F238E27FC236}">
              <a16:creationId xmlns:a16="http://schemas.microsoft.com/office/drawing/2014/main" id="{E04CF1D6-E5BB-210A-9D55-1A264ED95263}"/>
            </a:ext>
          </a:extLst>
        </xdr:cNvPr>
        <xdr:cNvGrpSpPr>
          <a:grpSpLocks/>
        </xdr:cNvGrpSpPr>
      </xdr:nvGrpSpPr>
      <xdr:grpSpPr bwMode="auto">
        <a:xfrm>
          <a:off x="9201150" y="12077700"/>
          <a:ext cx="0" cy="0"/>
          <a:chOff x="135" y="258"/>
          <a:chExt cx="144" cy="41"/>
        </a:xfrm>
      </xdr:grpSpPr>
      <xdr:sp macro="" textlink="">
        <xdr:nvSpPr>
          <xdr:cNvPr id="210431" name="Freeform 776">
            <a:extLst>
              <a:ext uri="{FF2B5EF4-FFF2-40B4-BE49-F238E27FC236}">
                <a16:creationId xmlns:a16="http://schemas.microsoft.com/office/drawing/2014/main" id="{143B05E1-0123-008C-E655-F797DA25FC3B}"/>
              </a:ext>
            </a:extLst>
          </xdr:cNvPr>
          <xdr:cNvSpPr>
            <a:spLocks/>
          </xdr:cNvSpPr>
        </xdr:nvSpPr>
        <xdr:spPr bwMode="auto">
          <a:xfrm>
            <a:off x="135" y="258"/>
            <a:ext cx="144" cy="41"/>
          </a:xfrm>
          <a:custGeom>
            <a:avLst/>
            <a:gdLst>
              <a:gd name="T0" fmla="*/ 144 w 144"/>
              <a:gd name="T1" fmla="*/ 33 h 41"/>
              <a:gd name="T2" fmla="*/ 144 w 144"/>
              <a:gd name="T3" fmla="*/ 0 h 41"/>
              <a:gd name="T4" fmla="*/ 0 w 144"/>
              <a:gd name="T5" fmla="*/ 0 h 41"/>
              <a:gd name="T6" fmla="*/ 0 w 144"/>
              <a:gd name="T7" fmla="*/ 41 h 41"/>
              <a:gd name="T8" fmla="*/ 135 w 144"/>
              <a:gd name="T9" fmla="*/ 41 h 41"/>
              <a:gd name="T10" fmla="*/ 0 60000 65536"/>
              <a:gd name="T11" fmla="*/ 0 60000 65536"/>
              <a:gd name="T12" fmla="*/ 0 60000 65536"/>
              <a:gd name="T13" fmla="*/ 0 60000 65536"/>
              <a:gd name="T14" fmla="*/ 0 60000 65536"/>
              <a:gd name="T15" fmla="*/ 0 w 144"/>
              <a:gd name="T16" fmla="*/ 0 h 41"/>
              <a:gd name="T17" fmla="*/ 144 w 144"/>
              <a:gd name="T18" fmla="*/ 41 h 41"/>
            </a:gdLst>
            <a:ahLst/>
            <a:cxnLst>
              <a:cxn ang="T10">
                <a:pos x="T0" y="T1"/>
              </a:cxn>
              <a:cxn ang="T11">
                <a:pos x="T2" y="T3"/>
              </a:cxn>
              <a:cxn ang="T12">
                <a:pos x="T4" y="T5"/>
              </a:cxn>
              <a:cxn ang="T13">
                <a:pos x="T6" y="T7"/>
              </a:cxn>
              <a:cxn ang="T14">
                <a:pos x="T8" y="T9"/>
              </a:cxn>
            </a:cxnLst>
            <a:rect l="T15" t="T16" r="T17" b="T18"/>
            <a:pathLst>
              <a:path w="144" h="41">
                <a:moveTo>
                  <a:pt x="144" y="33"/>
                </a:moveTo>
                <a:lnTo>
                  <a:pt x="144" y="0"/>
                </a:lnTo>
                <a:lnTo>
                  <a:pt x="0" y="0"/>
                </a:lnTo>
                <a:lnTo>
                  <a:pt x="0" y="41"/>
                </a:lnTo>
                <a:lnTo>
                  <a:pt x="135" y="41"/>
                </a:ln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10432" name="Freeform 777">
            <a:extLst>
              <a:ext uri="{FF2B5EF4-FFF2-40B4-BE49-F238E27FC236}">
                <a16:creationId xmlns:a16="http://schemas.microsoft.com/office/drawing/2014/main" id="{36BC01D6-88A6-C371-95B5-83D75A15DF52}"/>
              </a:ext>
            </a:extLst>
          </xdr:cNvPr>
          <xdr:cNvSpPr>
            <a:spLocks/>
          </xdr:cNvSpPr>
        </xdr:nvSpPr>
        <xdr:spPr bwMode="auto">
          <a:xfrm flipH="1">
            <a:off x="269" y="291"/>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80</xdr:col>
      <xdr:colOff>0</xdr:colOff>
      <xdr:row>81</xdr:row>
      <xdr:rowOff>0</xdr:rowOff>
    </xdr:from>
    <xdr:to>
      <xdr:col>80</xdr:col>
      <xdr:colOff>0</xdr:colOff>
      <xdr:row>81</xdr:row>
      <xdr:rowOff>0</xdr:rowOff>
    </xdr:to>
    <xdr:grpSp>
      <xdr:nvGrpSpPr>
        <xdr:cNvPr id="210214" name="Group 778">
          <a:extLst>
            <a:ext uri="{FF2B5EF4-FFF2-40B4-BE49-F238E27FC236}">
              <a16:creationId xmlns:a16="http://schemas.microsoft.com/office/drawing/2014/main" id="{7A826D1A-6829-1C27-E5BE-301AAE798925}"/>
            </a:ext>
          </a:extLst>
        </xdr:cNvPr>
        <xdr:cNvGrpSpPr>
          <a:grpSpLocks/>
        </xdr:cNvGrpSpPr>
      </xdr:nvGrpSpPr>
      <xdr:grpSpPr bwMode="auto">
        <a:xfrm>
          <a:off x="9201150" y="12077700"/>
          <a:ext cx="0" cy="0"/>
          <a:chOff x="3" y="168"/>
          <a:chExt cx="312" cy="74"/>
        </a:xfrm>
      </xdr:grpSpPr>
      <xdr:sp macro="" textlink="">
        <xdr:nvSpPr>
          <xdr:cNvPr id="210428" name="Line 779">
            <a:extLst>
              <a:ext uri="{FF2B5EF4-FFF2-40B4-BE49-F238E27FC236}">
                <a16:creationId xmlns:a16="http://schemas.microsoft.com/office/drawing/2014/main" id="{788E7482-BD30-AB2D-C2ED-0B148128B427}"/>
              </a:ext>
            </a:extLst>
          </xdr:cNvPr>
          <xdr:cNvSpPr>
            <a:spLocks noChangeShapeType="1"/>
          </xdr:cNvSpPr>
        </xdr:nvSpPr>
        <xdr:spPr bwMode="auto">
          <a:xfrm flipH="1">
            <a:off x="13" y="242"/>
            <a:ext cx="302"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10429" name="Line 780">
            <a:extLst>
              <a:ext uri="{FF2B5EF4-FFF2-40B4-BE49-F238E27FC236}">
                <a16:creationId xmlns:a16="http://schemas.microsoft.com/office/drawing/2014/main" id="{7B6567C8-DC18-54FC-8AFB-BB157433E5C3}"/>
              </a:ext>
            </a:extLst>
          </xdr:cNvPr>
          <xdr:cNvSpPr>
            <a:spLocks noChangeShapeType="1"/>
          </xdr:cNvSpPr>
        </xdr:nvSpPr>
        <xdr:spPr bwMode="auto">
          <a:xfrm flipV="1">
            <a:off x="3" y="168"/>
            <a:ext cx="0" cy="66"/>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10430" name="Freeform 781">
            <a:extLst>
              <a:ext uri="{FF2B5EF4-FFF2-40B4-BE49-F238E27FC236}">
                <a16:creationId xmlns:a16="http://schemas.microsoft.com/office/drawing/2014/main" id="{2803588D-0DB5-607E-C46F-959DA1238538}"/>
              </a:ext>
            </a:extLst>
          </xdr:cNvPr>
          <xdr:cNvSpPr>
            <a:spLocks/>
          </xdr:cNvSpPr>
        </xdr:nvSpPr>
        <xdr:spPr bwMode="auto">
          <a:xfrm>
            <a:off x="3" y="234"/>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80</xdr:col>
      <xdr:colOff>0</xdr:colOff>
      <xdr:row>81</xdr:row>
      <xdr:rowOff>0</xdr:rowOff>
    </xdr:from>
    <xdr:to>
      <xdr:col>80</xdr:col>
      <xdr:colOff>0</xdr:colOff>
      <xdr:row>81</xdr:row>
      <xdr:rowOff>0</xdr:rowOff>
    </xdr:to>
    <xdr:sp macro="" textlink="">
      <xdr:nvSpPr>
        <xdr:cNvPr id="210215" name="AutoShape 782">
          <a:extLst>
            <a:ext uri="{FF2B5EF4-FFF2-40B4-BE49-F238E27FC236}">
              <a16:creationId xmlns:a16="http://schemas.microsoft.com/office/drawing/2014/main" id="{CE922D31-2AF6-F859-D39C-AFA8DB9392C4}"/>
            </a:ext>
          </a:extLst>
        </xdr:cNvPr>
        <xdr:cNvSpPr>
          <a:spLocks noChangeArrowheads="1"/>
        </xdr:cNvSpPr>
      </xdr:nvSpPr>
      <xdr:spPr bwMode="auto">
        <a:xfrm>
          <a:off x="9201150" y="12077700"/>
          <a:ext cx="0" cy="0"/>
        </a:xfrm>
        <a:prstGeom prst="roundRect">
          <a:avLst>
            <a:gd name="adj" fmla="val 16667"/>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81</xdr:row>
      <xdr:rowOff>0</xdr:rowOff>
    </xdr:from>
    <xdr:to>
      <xdr:col>80</xdr:col>
      <xdr:colOff>0</xdr:colOff>
      <xdr:row>81</xdr:row>
      <xdr:rowOff>0</xdr:rowOff>
    </xdr:to>
    <xdr:grpSp>
      <xdr:nvGrpSpPr>
        <xdr:cNvPr id="210216" name="Group 783">
          <a:extLst>
            <a:ext uri="{FF2B5EF4-FFF2-40B4-BE49-F238E27FC236}">
              <a16:creationId xmlns:a16="http://schemas.microsoft.com/office/drawing/2014/main" id="{8C68A1D5-B251-13BB-DDE2-2205EDD4864A}"/>
            </a:ext>
          </a:extLst>
        </xdr:cNvPr>
        <xdr:cNvGrpSpPr>
          <a:grpSpLocks/>
        </xdr:cNvGrpSpPr>
      </xdr:nvGrpSpPr>
      <xdr:grpSpPr bwMode="auto">
        <a:xfrm>
          <a:off x="9201150" y="12077700"/>
          <a:ext cx="0" cy="0"/>
          <a:chOff x="39" y="258"/>
          <a:chExt cx="89" cy="41"/>
        </a:xfrm>
      </xdr:grpSpPr>
      <xdr:sp macro="" textlink="">
        <xdr:nvSpPr>
          <xdr:cNvPr id="210425" name="Line 784">
            <a:extLst>
              <a:ext uri="{FF2B5EF4-FFF2-40B4-BE49-F238E27FC236}">
                <a16:creationId xmlns:a16="http://schemas.microsoft.com/office/drawing/2014/main" id="{C564E04C-CA6E-2147-DE26-6E319391C449}"/>
              </a:ext>
            </a:extLst>
          </xdr:cNvPr>
          <xdr:cNvSpPr>
            <a:spLocks noChangeShapeType="1"/>
          </xdr:cNvSpPr>
        </xdr:nvSpPr>
        <xdr:spPr bwMode="auto">
          <a:xfrm>
            <a:off x="39" y="258"/>
            <a:ext cx="0" cy="33"/>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10426" name="Line 785">
            <a:extLst>
              <a:ext uri="{FF2B5EF4-FFF2-40B4-BE49-F238E27FC236}">
                <a16:creationId xmlns:a16="http://schemas.microsoft.com/office/drawing/2014/main" id="{7565748C-F86C-6CFB-E739-D30606AE3B49}"/>
              </a:ext>
            </a:extLst>
          </xdr:cNvPr>
          <xdr:cNvSpPr>
            <a:spLocks noChangeShapeType="1"/>
          </xdr:cNvSpPr>
        </xdr:nvSpPr>
        <xdr:spPr bwMode="auto">
          <a:xfrm>
            <a:off x="49" y="299"/>
            <a:ext cx="79"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10427" name="Freeform 786">
            <a:extLst>
              <a:ext uri="{FF2B5EF4-FFF2-40B4-BE49-F238E27FC236}">
                <a16:creationId xmlns:a16="http://schemas.microsoft.com/office/drawing/2014/main" id="{DACD3D71-5136-5F9C-0F9D-86F595F9223A}"/>
              </a:ext>
            </a:extLst>
          </xdr:cNvPr>
          <xdr:cNvSpPr>
            <a:spLocks/>
          </xdr:cNvSpPr>
        </xdr:nvSpPr>
        <xdr:spPr bwMode="auto">
          <a:xfrm>
            <a:off x="39" y="291"/>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80</xdr:col>
      <xdr:colOff>0</xdr:colOff>
      <xdr:row>81</xdr:row>
      <xdr:rowOff>0</xdr:rowOff>
    </xdr:from>
    <xdr:to>
      <xdr:col>80</xdr:col>
      <xdr:colOff>0</xdr:colOff>
      <xdr:row>81</xdr:row>
      <xdr:rowOff>0</xdr:rowOff>
    </xdr:to>
    <xdr:sp macro="" textlink="">
      <xdr:nvSpPr>
        <xdr:cNvPr id="210217" name="AutoShape 787">
          <a:extLst>
            <a:ext uri="{FF2B5EF4-FFF2-40B4-BE49-F238E27FC236}">
              <a16:creationId xmlns:a16="http://schemas.microsoft.com/office/drawing/2014/main" id="{B3F7A09A-F2BB-DBFC-B4B4-2CF63C6DB7FD}"/>
            </a:ext>
          </a:extLst>
        </xdr:cNvPr>
        <xdr:cNvSpPr>
          <a:spLocks noChangeArrowheads="1"/>
        </xdr:cNvSpPr>
      </xdr:nvSpPr>
      <xdr:spPr bwMode="auto">
        <a:xfrm>
          <a:off x="9201150" y="12077700"/>
          <a:ext cx="0" cy="0"/>
        </a:xfrm>
        <a:prstGeom prst="roundRect">
          <a:avLst>
            <a:gd name="adj" fmla="val 26315"/>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10218" name="AutoShape 788">
          <a:extLst>
            <a:ext uri="{FF2B5EF4-FFF2-40B4-BE49-F238E27FC236}">
              <a16:creationId xmlns:a16="http://schemas.microsoft.com/office/drawing/2014/main" id="{0F984D82-0AC4-B406-6EEA-54FECA76816A}"/>
            </a:ext>
          </a:extLst>
        </xdr:cNvPr>
        <xdr:cNvSpPr>
          <a:spLocks noChangeArrowheads="1"/>
        </xdr:cNvSpPr>
      </xdr:nvSpPr>
      <xdr:spPr bwMode="auto">
        <a:xfrm>
          <a:off x="9201150" y="12077700"/>
          <a:ext cx="0" cy="0"/>
        </a:xfrm>
        <a:prstGeom prst="roundRect">
          <a:avLst>
            <a:gd name="adj" fmla="val 11852"/>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10219" name="AutoShape 789">
          <a:extLst>
            <a:ext uri="{FF2B5EF4-FFF2-40B4-BE49-F238E27FC236}">
              <a16:creationId xmlns:a16="http://schemas.microsoft.com/office/drawing/2014/main" id="{6E981FCD-B075-563A-46D4-0DA572E692A2}"/>
            </a:ext>
          </a:extLst>
        </xdr:cNvPr>
        <xdr:cNvSpPr>
          <a:spLocks noChangeArrowheads="1"/>
        </xdr:cNvSpPr>
      </xdr:nvSpPr>
      <xdr:spPr bwMode="auto">
        <a:xfrm>
          <a:off x="9201150" y="12077700"/>
          <a:ext cx="0" cy="0"/>
        </a:xfrm>
        <a:prstGeom prst="roundRect">
          <a:avLst>
            <a:gd name="adj" fmla="val 5500"/>
          </a:avLst>
        </a:prstGeom>
        <a:noFill/>
        <a:ln w="95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10220" name="Freeform 790">
          <a:extLst>
            <a:ext uri="{FF2B5EF4-FFF2-40B4-BE49-F238E27FC236}">
              <a16:creationId xmlns:a16="http://schemas.microsoft.com/office/drawing/2014/main" id="{58014B81-35BD-FEAB-8F45-4A08C871050C}"/>
            </a:ext>
          </a:extLst>
        </xdr:cNvPr>
        <xdr:cNvSpPr>
          <a:spLocks/>
        </xdr:cNvSpPr>
      </xdr:nvSpPr>
      <xdr:spPr bwMode="auto">
        <a:xfrm flipH="1">
          <a:off x="9201150" y="12077700"/>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587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10221" name="Line 791">
          <a:extLst>
            <a:ext uri="{FF2B5EF4-FFF2-40B4-BE49-F238E27FC236}">
              <a16:creationId xmlns:a16="http://schemas.microsoft.com/office/drawing/2014/main" id="{10EA0F29-9DA6-EA9A-F27E-ED3CB4734BB8}"/>
            </a:ext>
          </a:extLst>
        </xdr:cNvPr>
        <xdr:cNvSpPr>
          <a:spLocks noChangeShapeType="1"/>
        </xdr:cNvSpPr>
      </xdr:nvSpPr>
      <xdr:spPr bwMode="auto">
        <a:xfrm flipH="1">
          <a:off x="9201150" y="12077700"/>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10222" name="Freeform 792">
          <a:extLst>
            <a:ext uri="{FF2B5EF4-FFF2-40B4-BE49-F238E27FC236}">
              <a16:creationId xmlns:a16="http://schemas.microsoft.com/office/drawing/2014/main" id="{45B15F49-83A4-AB8E-EB2C-C130EFFDA364}"/>
            </a:ext>
          </a:extLst>
        </xdr:cNvPr>
        <xdr:cNvSpPr>
          <a:spLocks/>
        </xdr:cNvSpPr>
      </xdr:nvSpPr>
      <xdr:spPr bwMode="auto">
        <a:xfrm>
          <a:off x="9201150" y="12077700"/>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587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10223" name="Line 793">
          <a:extLst>
            <a:ext uri="{FF2B5EF4-FFF2-40B4-BE49-F238E27FC236}">
              <a16:creationId xmlns:a16="http://schemas.microsoft.com/office/drawing/2014/main" id="{375C45DF-E1EB-5E1B-9D7D-E279657D4804}"/>
            </a:ext>
          </a:extLst>
        </xdr:cNvPr>
        <xdr:cNvSpPr>
          <a:spLocks noChangeShapeType="1"/>
        </xdr:cNvSpPr>
      </xdr:nvSpPr>
      <xdr:spPr bwMode="auto">
        <a:xfrm flipH="1">
          <a:off x="9201150" y="12077700"/>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10224" name="Freeform 794">
          <a:extLst>
            <a:ext uri="{FF2B5EF4-FFF2-40B4-BE49-F238E27FC236}">
              <a16:creationId xmlns:a16="http://schemas.microsoft.com/office/drawing/2014/main" id="{EBA10679-BAF3-BB31-0818-DC9FF807F87B}"/>
            </a:ext>
          </a:extLst>
        </xdr:cNvPr>
        <xdr:cNvSpPr>
          <a:spLocks/>
        </xdr:cNvSpPr>
      </xdr:nvSpPr>
      <xdr:spPr bwMode="auto">
        <a:xfrm flipH="1" flipV="1">
          <a:off x="9201150" y="12077700"/>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587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10225" name="Freeform 795">
          <a:extLst>
            <a:ext uri="{FF2B5EF4-FFF2-40B4-BE49-F238E27FC236}">
              <a16:creationId xmlns:a16="http://schemas.microsoft.com/office/drawing/2014/main" id="{4029E19C-7F04-6942-F337-E7A40B0707B7}"/>
            </a:ext>
          </a:extLst>
        </xdr:cNvPr>
        <xdr:cNvSpPr>
          <a:spLocks/>
        </xdr:cNvSpPr>
      </xdr:nvSpPr>
      <xdr:spPr bwMode="auto">
        <a:xfrm flipV="1">
          <a:off x="9201150" y="12077700"/>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587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10226" name="Line 796">
          <a:extLst>
            <a:ext uri="{FF2B5EF4-FFF2-40B4-BE49-F238E27FC236}">
              <a16:creationId xmlns:a16="http://schemas.microsoft.com/office/drawing/2014/main" id="{501AC5A9-D2BB-D7A0-DD46-5980829AD26F}"/>
            </a:ext>
          </a:extLst>
        </xdr:cNvPr>
        <xdr:cNvSpPr>
          <a:spLocks noChangeShapeType="1"/>
        </xdr:cNvSpPr>
      </xdr:nvSpPr>
      <xdr:spPr bwMode="auto">
        <a:xfrm>
          <a:off x="9201150" y="12077700"/>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10227" name="Line 797">
          <a:extLst>
            <a:ext uri="{FF2B5EF4-FFF2-40B4-BE49-F238E27FC236}">
              <a16:creationId xmlns:a16="http://schemas.microsoft.com/office/drawing/2014/main" id="{1F45DA52-5EBB-DC76-A00C-472B5AA17FD5}"/>
            </a:ext>
          </a:extLst>
        </xdr:cNvPr>
        <xdr:cNvSpPr>
          <a:spLocks noChangeShapeType="1"/>
        </xdr:cNvSpPr>
      </xdr:nvSpPr>
      <xdr:spPr bwMode="auto">
        <a:xfrm>
          <a:off x="9201150" y="12077700"/>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10228" name="Line 798">
          <a:extLst>
            <a:ext uri="{FF2B5EF4-FFF2-40B4-BE49-F238E27FC236}">
              <a16:creationId xmlns:a16="http://schemas.microsoft.com/office/drawing/2014/main" id="{A897BA80-59F7-1353-D4F5-216BEF10CAB1}"/>
            </a:ext>
          </a:extLst>
        </xdr:cNvPr>
        <xdr:cNvSpPr>
          <a:spLocks noChangeShapeType="1"/>
        </xdr:cNvSpPr>
      </xdr:nvSpPr>
      <xdr:spPr bwMode="auto">
        <a:xfrm>
          <a:off x="9201150" y="12077700"/>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10229" name="Line 799">
          <a:extLst>
            <a:ext uri="{FF2B5EF4-FFF2-40B4-BE49-F238E27FC236}">
              <a16:creationId xmlns:a16="http://schemas.microsoft.com/office/drawing/2014/main" id="{2D445149-3C1F-CD1B-4B1D-2D4DC97779CF}"/>
            </a:ext>
          </a:extLst>
        </xdr:cNvPr>
        <xdr:cNvSpPr>
          <a:spLocks noChangeShapeType="1"/>
        </xdr:cNvSpPr>
      </xdr:nvSpPr>
      <xdr:spPr bwMode="auto">
        <a:xfrm>
          <a:off x="9201150" y="12077700"/>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10230" name="Freeform 800">
          <a:extLst>
            <a:ext uri="{FF2B5EF4-FFF2-40B4-BE49-F238E27FC236}">
              <a16:creationId xmlns:a16="http://schemas.microsoft.com/office/drawing/2014/main" id="{D3EA18A2-F72B-A980-68C5-7524AE4F8B61}"/>
            </a:ext>
          </a:extLst>
        </xdr:cNvPr>
        <xdr:cNvSpPr>
          <a:spLocks/>
        </xdr:cNvSpPr>
      </xdr:nvSpPr>
      <xdr:spPr bwMode="auto">
        <a:xfrm flipH="1">
          <a:off x="9201150" y="12077700"/>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587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10231" name="Line 801">
          <a:extLst>
            <a:ext uri="{FF2B5EF4-FFF2-40B4-BE49-F238E27FC236}">
              <a16:creationId xmlns:a16="http://schemas.microsoft.com/office/drawing/2014/main" id="{582C2655-7D0B-CE8C-1E46-A4AABAA695A8}"/>
            </a:ext>
          </a:extLst>
        </xdr:cNvPr>
        <xdr:cNvSpPr>
          <a:spLocks noChangeShapeType="1"/>
        </xdr:cNvSpPr>
      </xdr:nvSpPr>
      <xdr:spPr bwMode="auto">
        <a:xfrm>
          <a:off x="9201150" y="12077700"/>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10232" name="Line 802">
          <a:extLst>
            <a:ext uri="{FF2B5EF4-FFF2-40B4-BE49-F238E27FC236}">
              <a16:creationId xmlns:a16="http://schemas.microsoft.com/office/drawing/2014/main" id="{2BA534C2-8013-D275-D0DC-81E1960F9CB9}"/>
            </a:ext>
          </a:extLst>
        </xdr:cNvPr>
        <xdr:cNvSpPr>
          <a:spLocks noChangeShapeType="1"/>
        </xdr:cNvSpPr>
      </xdr:nvSpPr>
      <xdr:spPr bwMode="auto">
        <a:xfrm flipV="1">
          <a:off x="9201150" y="12077700"/>
          <a:ext cx="0" cy="0"/>
        </a:xfrm>
        <a:prstGeom prst="line">
          <a:avLst/>
        </a:prstGeom>
        <a:noFill/>
        <a:ln w="15875">
          <a:solidFill>
            <a:srgbClr val="008000"/>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10233" name="AutoShape 803">
          <a:extLst>
            <a:ext uri="{FF2B5EF4-FFF2-40B4-BE49-F238E27FC236}">
              <a16:creationId xmlns:a16="http://schemas.microsoft.com/office/drawing/2014/main" id="{9C04407D-5245-A5FF-536B-0519A7B6AE91}"/>
            </a:ext>
          </a:extLst>
        </xdr:cNvPr>
        <xdr:cNvSpPr>
          <a:spLocks noChangeArrowheads="1"/>
        </xdr:cNvSpPr>
      </xdr:nvSpPr>
      <xdr:spPr bwMode="auto">
        <a:xfrm>
          <a:off x="9201150" y="12077700"/>
          <a:ext cx="0" cy="0"/>
        </a:xfrm>
        <a:prstGeom prst="roundRect">
          <a:avLst>
            <a:gd name="adj" fmla="val 16667"/>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81</xdr:row>
      <xdr:rowOff>0</xdr:rowOff>
    </xdr:from>
    <xdr:to>
      <xdr:col>80</xdr:col>
      <xdr:colOff>0</xdr:colOff>
      <xdr:row>81</xdr:row>
      <xdr:rowOff>0</xdr:rowOff>
    </xdr:to>
    <xdr:grpSp>
      <xdr:nvGrpSpPr>
        <xdr:cNvPr id="210234" name="Group 804">
          <a:extLst>
            <a:ext uri="{FF2B5EF4-FFF2-40B4-BE49-F238E27FC236}">
              <a16:creationId xmlns:a16="http://schemas.microsoft.com/office/drawing/2014/main" id="{451EE836-E00D-3FE6-A9E6-380255EC9730}"/>
            </a:ext>
          </a:extLst>
        </xdr:cNvPr>
        <xdr:cNvGrpSpPr>
          <a:grpSpLocks/>
        </xdr:cNvGrpSpPr>
      </xdr:nvGrpSpPr>
      <xdr:grpSpPr bwMode="auto">
        <a:xfrm>
          <a:off x="9201150" y="12077700"/>
          <a:ext cx="0" cy="0"/>
          <a:chOff x="339" y="105"/>
          <a:chExt cx="360" cy="128"/>
        </a:xfrm>
      </xdr:grpSpPr>
      <xdr:sp macro="" textlink="">
        <xdr:nvSpPr>
          <xdr:cNvPr id="210422" name="Line 805">
            <a:extLst>
              <a:ext uri="{FF2B5EF4-FFF2-40B4-BE49-F238E27FC236}">
                <a16:creationId xmlns:a16="http://schemas.microsoft.com/office/drawing/2014/main" id="{BAA00807-094B-4A11-80D7-9A446338FA39}"/>
              </a:ext>
            </a:extLst>
          </xdr:cNvPr>
          <xdr:cNvSpPr>
            <a:spLocks noChangeShapeType="1"/>
          </xdr:cNvSpPr>
        </xdr:nvSpPr>
        <xdr:spPr bwMode="auto">
          <a:xfrm>
            <a:off x="339" y="105"/>
            <a:ext cx="0" cy="12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10423" name="Line 806">
            <a:extLst>
              <a:ext uri="{FF2B5EF4-FFF2-40B4-BE49-F238E27FC236}">
                <a16:creationId xmlns:a16="http://schemas.microsoft.com/office/drawing/2014/main" id="{F7214517-58ED-7834-2597-B15A64E83798}"/>
              </a:ext>
            </a:extLst>
          </xdr:cNvPr>
          <xdr:cNvSpPr>
            <a:spLocks noChangeShapeType="1"/>
          </xdr:cNvSpPr>
        </xdr:nvSpPr>
        <xdr:spPr bwMode="auto">
          <a:xfrm>
            <a:off x="349" y="233"/>
            <a:ext cx="35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10424" name="Freeform 807">
            <a:extLst>
              <a:ext uri="{FF2B5EF4-FFF2-40B4-BE49-F238E27FC236}">
                <a16:creationId xmlns:a16="http://schemas.microsoft.com/office/drawing/2014/main" id="{3C69FBF6-243B-698E-B5BA-C942C22AFF9B}"/>
              </a:ext>
            </a:extLst>
          </xdr:cNvPr>
          <xdr:cNvSpPr>
            <a:spLocks/>
          </xdr:cNvSpPr>
        </xdr:nvSpPr>
        <xdr:spPr bwMode="auto">
          <a:xfrm>
            <a:off x="339" y="225"/>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80</xdr:col>
      <xdr:colOff>0</xdr:colOff>
      <xdr:row>81</xdr:row>
      <xdr:rowOff>0</xdr:rowOff>
    </xdr:from>
    <xdr:to>
      <xdr:col>80</xdr:col>
      <xdr:colOff>0</xdr:colOff>
      <xdr:row>81</xdr:row>
      <xdr:rowOff>0</xdr:rowOff>
    </xdr:to>
    <xdr:grpSp>
      <xdr:nvGrpSpPr>
        <xdr:cNvPr id="210235" name="Group 808">
          <a:extLst>
            <a:ext uri="{FF2B5EF4-FFF2-40B4-BE49-F238E27FC236}">
              <a16:creationId xmlns:a16="http://schemas.microsoft.com/office/drawing/2014/main" id="{32BAAC9B-676C-2430-C601-BA9AF3F14985}"/>
            </a:ext>
          </a:extLst>
        </xdr:cNvPr>
        <xdr:cNvGrpSpPr>
          <a:grpSpLocks/>
        </xdr:cNvGrpSpPr>
      </xdr:nvGrpSpPr>
      <xdr:grpSpPr bwMode="auto">
        <a:xfrm>
          <a:off x="9201150" y="12077700"/>
          <a:ext cx="0" cy="0"/>
          <a:chOff x="135" y="258"/>
          <a:chExt cx="144" cy="41"/>
        </a:xfrm>
      </xdr:grpSpPr>
      <xdr:sp macro="" textlink="">
        <xdr:nvSpPr>
          <xdr:cNvPr id="210420" name="Freeform 809">
            <a:extLst>
              <a:ext uri="{FF2B5EF4-FFF2-40B4-BE49-F238E27FC236}">
                <a16:creationId xmlns:a16="http://schemas.microsoft.com/office/drawing/2014/main" id="{C7FC7340-B753-036E-74BA-C55A67D227BC}"/>
              </a:ext>
            </a:extLst>
          </xdr:cNvPr>
          <xdr:cNvSpPr>
            <a:spLocks/>
          </xdr:cNvSpPr>
        </xdr:nvSpPr>
        <xdr:spPr bwMode="auto">
          <a:xfrm>
            <a:off x="135" y="258"/>
            <a:ext cx="144" cy="41"/>
          </a:xfrm>
          <a:custGeom>
            <a:avLst/>
            <a:gdLst>
              <a:gd name="T0" fmla="*/ 144 w 144"/>
              <a:gd name="T1" fmla="*/ 33 h 41"/>
              <a:gd name="T2" fmla="*/ 144 w 144"/>
              <a:gd name="T3" fmla="*/ 0 h 41"/>
              <a:gd name="T4" fmla="*/ 0 w 144"/>
              <a:gd name="T5" fmla="*/ 0 h 41"/>
              <a:gd name="T6" fmla="*/ 0 w 144"/>
              <a:gd name="T7" fmla="*/ 41 h 41"/>
              <a:gd name="T8" fmla="*/ 135 w 144"/>
              <a:gd name="T9" fmla="*/ 41 h 41"/>
              <a:gd name="T10" fmla="*/ 0 60000 65536"/>
              <a:gd name="T11" fmla="*/ 0 60000 65536"/>
              <a:gd name="T12" fmla="*/ 0 60000 65536"/>
              <a:gd name="T13" fmla="*/ 0 60000 65536"/>
              <a:gd name="T14" fmla="*/ 0 60000 65536"/>
              <a:gd name="T15" fmla="*/ 0 w 144"/>
              <a:gd name="T16" fmla="*/ 0 h 41"/>
              <a:gd name="T17" fmla="*/ 144 w 144"/>
              <a:gd name="T18" fmla="*/ 41 h 41"/>
            </a:gdLst>
            <a:ahLst/>
            <a:cxnLst>
              <a:cxn ang="T10">
                <a:pos x="T0" y="T1"/>
              </a:cxn>
              <a:cxn ang="T11">
                <a:pos x="T2" y="T3"/>
              </a:cxn>
              <a:cxn ang="T12">
                <a:pos x="T4" y="T5"/>
              </a:cxn>
              <a:cxn ang="T13">
                <a:pos x="T6" y="T7"/>
              </a:cxn>
              <a:cxn ang="T14">
                <a:pos x="T8" y="T9"/>
              </a:cxn>
            </a:cxnLst>
            <a:rect l="T15" t="T16" r="T17" b="T18"/>
            <a:pathLst>
              <a:path w="144" h="41">
                <a:moveTo>
                  <a:pt x="144" y="33"/>
                </a:moveTo>
                <a:lnTo>
                  <a:pt x="144" y="0"/>
                </a:lnTo>
                <a:lnTo>
                  <a:pt x="0" y="0"/>
                </a:lnTo>
                <a:lnTo>
                  <a:pt x="0" y="41"/>
                </a:lnTo>
                <a:lnTo>
                  <a:pt x="135" y="41"/>
                </a:ln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10421" name="Freeform 810">
            <a:extLst>
              <a:ext uri="{FF2B5EF4-FFF2-40B4-BE49-F238E27FC236}">
                <a16:creationId xmlns:a16="http://schemas.microsoft.com/office/drawing/2014/main" id="{7B6433BE-0E2D-45D5-9F11-CF06E73E9AA9}"/>
              </a:ext>
            </a:extLst>
          </xdr:cNvPr>
          <xdr:cNvSpPr>
            <a:spLocks/>
          </xdr:cNvSpPr>
        </xdr:nvSpPr>
        <xdr:spPr bwMode="auto">
          <a:xfrm flipH="1">
            <a:off x="269" y="291"/>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80</xdr:col>
      <xdr:colOff>0</xdr:colOff>
      <xdr:row>81</xdr:row>
      <xdr:rowOff>0</xdr:rowOff>
    </xdr:from>
    <xdr:to>
      <xdr:col>80</xdr:col>
      <xdr:colOff>0</xdr:colOff>
      <xdr:row>81</xdr:row>
      <xdr:rowOff>0</xdr:rowOff>
    </xdr:to>
    <xdr:grpSp>
      <xdr:nvGrpSpPr>
        <xdr:cNvPr id="210236" name="Group 811">
          <a:extLst>
            <a:ext uri="{FF2B5EF4-FFF2-40B4-BE49-F238E27FC236}">
              <a16:creationId xmlns:a16="http://schemas.microsoft.com/office/drawing/2014/main" id="{3BD51C0B-7E94-F016-6994-E246F980C45E}"/>
            </a:ext>
          </a:extLst>
        </xdr:cNvPr>
        <xdr:cNvGrpSpPr>
          <a:grpSpLocks/>
        </xdr:cNvGrpSpPr>
      </xdr:nvGrpSpPr>
      <xdr:grpSpPr bwMode="auto">
        <a:xfrm>
          <a:off x="9201150" y="12077700"/>
          <a:ext cx="0" cy="0"/>
          <a:chOff x="3" y="168"/>
          <a:chExt cx="312" cy="74"/>
        </a:xfrm>
      </xdr:grpSpPr>
      <xdr:sp macro="" textlink="">
        <xdr:nvSpPr>
          <xdr:cNvPr id="210417" name="Line 812">
            <a:extLst>
              <a:ext uri="{FF2B5EF4-FFF2-40B4-BE49-F238E27FC236}">
                <a16:creationId xmlns:a16="http://schemas.microsoft.com/office/drawing/2014/main" id="{21B48495-8592-98EC-0525-E7BCB744975D}"/>
              </a:ext>
            </a:extLst>
          </xdr:cNvPr>
          <xdr:cNvSpPr>
            <a:spLocks noChangeShapeType="1"/>
          </xdr:cNvSpPr>
        </xdr:nvSpPr>
        <xdr:spPr bwMode="auto">
          <a:xfrm flipH="1">
            <a:off x="13" y="242"/>
            <a:ext cx="302"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10418" name="Line 813">
            <a:extLst>
              <a:ext uri="{FF2B5EF4-FFF2-40B4-BE49-F238E27FC236}">
                <a16:creationId xmlns:a16="http://schemas.microsoft.com/office/drawing/2014/main" id="{C0C0533B-D413-6174-F870-3FE3219493DB}"/>
              </a:ext>
            </a:extLst>
          </xdr:cNvPr>
          <xdr:cNvSpPr>
            <a:spLocks noChangeShapeType="1"/>
          </xdr:cNvSpPr>
        </xdr:nvSpPr>
        <xdr:spPr bwMode="auto">
          <a:xfrm flipV="1">
            <a:off x="3" y="168"/>
            <a:ext cx="0" cy="66"/>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10419" name="Freeform 814">
            <a:extLst>
              <a:ext uri="{FF2B5EF4-FFF2-40B4-BE49-F238E27FC236}">
                <a16:creationId xmlns:a16="http://schemas.microsoft.com/office/drawing/2014/main" id="{1D95FBCA-F36D-924F-B58E-83957ED3F821}"/>
              </a:ext>
            </a:extLst>
          </xdr:cNvPr>
          <xdr:cNvSpPr>
            <a:spLocks/>
          </xdr:cNvSpPr>
        </xdr:nvSpPr>
        <xdr:spPr bwMode="auto">
          <a:xfrm>
            <a:off x="3" y="234"/>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80</xdr:col>
      <xdr:colOff>0</xdr:colOff>
      <xdr:row>81</xdr:row>
      <xdr:rowOff>0</xdr:rowOff>
    </xdr:from>
    <xdr:to>
      <xdr:col>80</xdr:col>
      <xdr:colOff>0</xdr:colOff>
      <xdr:row>81</xdr:row>
      <xdr:rowOff>0</xdr:rowOff>
    </xdr:to>
    <xdr:sp macro="" textlink="">
      <xdr:nvSpPr>
        <xdr:cNvPr id="210237" name="AutoShape 815">
          <a:extLst>
            <a:ext uri="{FF2B5EF4-FFF2-40B4-BE49-F238E27FC236}">
              <a16:creationId xmlns:a16="http://schemas.microsoft.com/office/drawing/2014/main" id="{C97014E9-F3C6-36E7-6B35-40735051B6C6}"/>
            </a:ext>
          </a:extLst>
        </xdr:cNvPr>
        <xdr:cNvSpPr>
          <a:spLocks noChangeArrowheads="1"/>
        </xdr:cNvSpPr>
      </xdr:nvSpPr>
      <xdr:spPr bwMode="auto">
        <a:xfrm>
          <a:off x="9201150" y="12077700"/>
          <a:ext cx="0" cy="0"/>
        </a:xfrm>
        <a:prstGeom prst="roundRect">
          <a:avLst>
            <a:gd name="adj" fmla="val 16667"/>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81</xdr:row>
      <xdr:rowOff>0</xdr:rowOff>
    </xdr:from>
    <xdr:to>
      <xdr:col>80</xdr:col>
      <xdr:colOff>0</xdr:colOff>
      <xdr:row>81</xdr:row>
      <xdr:rowOff>0</xdr:rowOff>
    </xdr:to>
    <xdr:grpSp>
      <xdr:nvGrpSpPr>
        <xdr:cNvPr id="210238" name="Group 816">
          <a:extLst>
            <a:ext uri="{FF2B5EF4-FFF2-40B4-BE49-F238E27FC236}">
              <a16:creationId xmlns:a16="http://schemas.microsoft.com/office/drawing/2014/main" id="{26578C02-960C-B10D-FBBC-968D54A2726D}"/>
            </a:ext>
          </a:extLst>
        </xdr:cNvPr>
        <xdr:cNvGrpSpPr>
          <a:grpSpLocks/>
        </xdr:cNvGrpSpPr>
      </xdr:nvGrpSpPr>
      <xdr:grpSpPr bwMode="auto">
        <a:xfrm>
          <a:off x="9201150" y="12077700"/>
          <a:ext cx="0" cy="0"/>
          <a:chOff x="39" y="258"/>
          <a:chExt cx="89" cy="41"/>
        </a:xfrm>
      </xdr:grpSpPr>
      <xdr:sp macro="" textlink="">
        <xdr:nvSpPr>
          <xdr:cNvPr id="210414" name="Line 817">
            <a:extLst>
              <a:ext uri="{FF2B5EF4-FFF2-40B4-BE49-F238E27FC236}">
                <a16:creationId xmlns:a16="http://schemas.microsoft.com/office/drawing/2014/main" id="{AE8EEC0B-7AC0-F537-099E-E99E261640C9}"/>
              </a:ext>
            </a:extLst>
          </xdr:cNvPr>
          <xdr:cNvSpPr>
            <a:spLocks noChangeShapeType="1"/>
          </xdr:cNvSpPr>
        </xdr:nvSpPr>
        <xdr:spPr bwMode="auto">
          <a:xfrm>
            <a:off x="39" y="258"/>
            <a:ext cx="0" cy="33"/>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10415" name="Line 818">
            <a:extLst>
              <a:ext uri="{FF2B5EF4-FFF2-40B4-BE49-F238E27FC236}">
                <a16:creationId xmlns:a16="http://schemas.microsoft.com/office/drawing/2014/main" id="{B1070595-E17C-6869-B930-C8B5141A6299}"/>
              </a:ext>
            </a:extLst>
          </xdr:cNvPr>
          <xdr:cNvSpPr>
            <a:spLocks noChangeShapeType="1"/>
          </xdr:cNvSpPr>
        </xdr:nvSpPr>
        <xdr:spPr bwMode="auto">
          <a:xfrm>
            <a:off x="49" y="299"/>
            <a:ext cx="79"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10416" name="Freeform 819">
            <a:extLst>
              <a:ext uri="{FF2B5EF4-FFF2-40B4-BE49-F238E27FC236}">
                <a16:creationId xmlns:a16="http://schemas.microsoft.com/office/drawing/2014/main" id="{CBD04984-BC72-F631-90B0-7D8B80A4C7AD}"/>
              </a:ext>
            </a:extLst>
          </xdr:cNvPr>
          <xdr:cNvSpPr>
            <a:spLocks/>
          </xdr:cNvSpPr>
        </xdr:nvSpPr>
        <xdr:spPr bwMode="auto">
          <a:xfrm>
            <a:off x="39" y="291"/>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80</xdr:col>
      <xdr:colOff>0</xdr:colOff>
      <xdr:row>81</xdr:row>
      <xdr:rowOff>0</xdr:rowOff>
    </xdr:from>
    <xdr:to>
      <xdr:col>80</xdr:col>
      <xdr:colOff>0</xdr:colOff>
      <xdr:row>81</xdr:row>
      <xdr:rowOff>0</xdr:rowOff>
    </xdr:to>
    <xdr:sp macro="" textlink="">
      <xdr:nvSpPr>
        <xdr:cNvPr id="210239" name="AutoShape 820">
          <a:extLst>
            <a:ext uri="{FF2B5EF4-FFF2-40B4-BE49-F238E27FC236}">
              <a16:creationId xmlns:a16="http://schemas.microsoft.com/office/drawing/2014/main" id="{E7AFFA3B-3521-3ADB-C0B8-A4F077BE0112}"/>
            </a:ext>
          </a:extLst>
        </xdr:cNvPr>
        <xdr:cNvSpPr>
          <a:spLocks noChangeArrowheads="1"/>
        </xdr:cNvSpPr>
      </xdr:nvSpPr>
      <xdr:spPr bwMode="auto">
        <a:xfrm>
          <a:off x="9201150" y="12077700"/>
          <a:ext cx="0" cy="0"/>
        </a:xfrm>
        <a:prstGeom prst="roundRect">
          <a:avLst>
            <a:gd name="adj" fmla="val 26315"/>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10240" name="AutoShape 821">
          <a:extLst>
            <a:ext uri="{FF2B5EF4-FFF2-40B4-BE49-F238E27FC236}">
              <a16:creationId xmlns:a16="http://schemas.microsoft.com/office/drawing/2014/main" id="{7343B328-6FCA-8856-F0DF-13532C2C4051}"/>
            </a:ext>
          </a:extLst>
        </xdr:cNvPr>
        <xdr:cNvSpPr>
          <a:spLocks noChangeArrowheads="1"/>
        </xdr:cNvSpPr>
      </xdr:nvSpPr>
      <xdr:spPr bwMode="auto">
        <a:xfrm>
          <a:off x="9201150" y="12077700"/>
          <a:ext cx="0" cy="0"/>
        </a:xfrm>
        <a:prstGeom prst="roundRect">
          <a:avLst>
            <a:gd name="adj" fmla="val 11852"/>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10241" name="AutoShape 822">
          <a:extLst>
            <a:ext uri="{FF2B5EF4-FFF2-40B4-BE49-F238E27FC236}">
              <a16:creationId xmlns:a16="http://schemas.microsoft.com/office/drawing/2014/main" id="{1D7BB12C-4E10-FBA3-53BB-29A84D894C5E}"/>
            </a:ext>
          </a:extLst>
        </xdr:cNvPr>
        <xdr:cNvSpPr>
          <a:spLocks noChangeArrowheads="1"/>
        </xdr:cNvSpPr>
      </xdr:nvSpPr>
      <xdr:spPr bwMode="auto">
        <a:xfrm>
          <a:off x="9201150" y="12077700"/>
          <a:ext cx="0" cy="0"/>
        </a:xfrm>
        <a:prstGeom prst="roundRect">
          <a:avLst>
            <a:gd name="adj" fmla="val 5500"/>
          </a:avLst>
        </a:prstGeom>
        <a:noFill/>
        <a:ln w="95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10242" name="Freeform 823">
          <a:extLst>
            <a:ext uri="{FF2B5EF4-FFF2-40B4-BE49-F238E27FC236}">
              <a16:creationId xmlns:a16="http://schemas.microsoft.com/office/drawing/2014/main" id="{331B98AF-C891-30AE-1E61-31EEF620F579}"/>
            </a:ext>
          </a:extLst>
        </xdr:cNvPr>
        <xdr:cNvSpPr>
          <a:spLocks/>
        </xdr:cNvSpPr>
      </xdr:nvSpPr>
      <xdr:spPr bwMode="auto">
        <a:xfrm flipH="1">
          <a:off x="9201150" y="12077700"/>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587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10243" name="Line 824">
          <a:extLst>
            <a:ext uri="{FF2B5EF4-FFF2-40B4-BE49-F238E27FC236}">
              <a16:creationId xmlns:a16="http://schemas.microsoft.com/office/drawing/2014/main" id="{B9ACAC69-A6AB-E791-6745-B9E9947CC648}"/>
            </a:ext>
          </a:extLst>
        </xdr:cNvPr>
        <xdr:cNvSpPr>
          <a:spLocks noChangeShapeType="1"/>
        </xdr:cNvSpPr>
      </xdr:nvSpPr>
      <xdr:spPr bwMode="auto">
        <a:xfrm flipH="1">
          <a:off x="9201150" y="12077700"/>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10244" name="Freeform 825">
          <a:extLst>
            <a:ext uri="{FF2B5EF4-FFF2-40B4-BE49-F238E27FC236}">
              <a16:creationId xmlns:a16="http://schemas.microsoft.com/office/drawing/2014/main" id="{50BC0FC4-BBC7-001D-0350-441C690E92C1}"/>
            </a:ext>
          </a:extLst>
        </xdr:cNvPr>
        <xdr:cNvSpPr>
          <a:spLocks/>
        </xdr:cNvSpPr>
      </xdr:nvSpPr>
      <xdr:spPr bwMode="auto">
        <a:xfrm>
          <a:off x="9201150" y="12077700"/>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587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10245" name="Line 826">
          <a:extLst>
            <a:ext uri="{FF2B5EF4-FFF2-40B4-BE49-F238E27FC236}">
              <a16:creationId xmlns:a16="http://schemas.microsoft.com/office/drawing/2014/main" id="{1E02E135-C6A5-3CDC-A4FC-9EA863BEA87F}"/>
            </a:ext>
          </a:extLst>
        </xdr:cNvPr>
        <xdr:cNvSpPr>
          <a:spLocks noChangeShapeType="1"/>
        </xdr:cNvSpPr>
      </xdr:nvSpPr>
      <xdr:spPr bwMode="auto">
        <a:xfrm flipH="1">
          <a:off x="9201150" y="12077700"/>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10246" name="Freeform 827">
          <a:extLst>
            <a:ext uri="{FF2B5EF4-FFF2-40B4-BE49-F238E27FC236}">
              <a16:creationId xmlns:a16="http://schemas.microsoft.com/office/drawing/2014/main" id="{07E92158-C0C7-09EB-F21C-22F0215CD525}"/>
            </a:ext>
          </a:extLst>
        </xdr:cNvPr>
        <xdr:cNvSpPr>
          <a:spLocks/>
        </xdr:cNvSpPr>
      </xdr:nvSpPr>
      <xdr:spPr bwMode="auto">
        <a:xfrm flipH="1" flipV="1">
          <a:off x="9201150" y="12077700"/>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587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10247" name="Freeform 828">
          <a:extLst>
            <a:ext uri="{FF2B5EF4-FFF2-40B4-BE49-F238E27FC236}">
              <a16:creationId xmlns:a16="http://schemas.microsoft.com/office/drawing/2014/main" id="{0980C8DA-23A2-0B20-F59E-46562A5A9318}"/>
            </a:ext>
          </a:extLst>
        </xdr:cNvPr>
        <xdr:cNvSpPr>
          <a:spLocks/>
        </xdr:cNvSpPr>
      </xdr:nvSpPr>
      <xdr:spPr bwMode="auto">
        <a:xfrm flipV="1">
          <a:off x="9201150" y="12077700"/>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587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10248" name="Line 829">
          <a:extLst>
            <a:ext uri="{FF2B5EF4-FFF2-40B4-BE49-F238E27FC236}">
              <a16:creationId xmlns:a16="http://schemas.microsoft.com/office/drawing/2014/main" id="{6776237C-FFAB-BE20-8B76-C4EE26EA8C8A}"/>
            </a:ext>
          </a:extLst>
        </xdr:cNvPr>
        <xdr:cNvSpPr>
          <a:spLocks noChangeShapeType="1"/>
        </xdr:cNvSpPr>
      </xdr:nvSpPr>
      <xdr:spPr bwMode="auto">
        <a:xfrm>
          <a:off x="9201150" y="12077700"/>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10249" name="Line 830">
          <a:extLst>
            <a:ext uri="{FF2B5EF4-FFF2-40B4-BE49-F238E27FC236}">
              <a16:creationId xmlns:a16="http://schemas.microsoft.com/office/drawing/2014/main" id="{CBF7B0D5-FCF4-7706-831E-7E58AF0174C0}"/>
            </a:ext>
          </a:extLst>
        </xdr:cNvPr>
        <xdr:cNvSpPr>
          <a:spLocks noChangeShapeType="1"/>
        </xdr:cNvSpPr>
      </xdr:nvSpPr>
      <xdr:spPr bwMode="auto">
        <a:xfrm>
          <a:off x="9201150" y="12077700"/>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10250" name="Line 831">
          <a:extLst>
            <a:ext uri="{FF2B5EF4-FFF2-40B4-BE49-F238E27FC236}">
              <a16:creationId xmlns:a16="http://schemas.microsoft.com/office/drawing/2014/main" id="{109D2A14-8FF8-87F3-E243-19C70F2A46B4}"/>
            </a:ext>
          </a:extLst>
        </xdr:cNvPr>
        <xdr:cNvSpPr>
          <a:spLocks noChangeShapeType="1"/>
        </xdr:cNvSpPr>
      </xdr:nvSpPr>
      <xdr:spPr bwMode="auto">
        <a:xfrm>
          <a:off x="9201150" y="12077700"/>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10251" name="Line 832">
          <a:extLst>
            <a:ext uri="{FF2B5EF4-FFF2-40B4-BE49-F238E27FC236}">
              <a16:creationId xmlns:a16="http://schemas.microsoft.com/office/drawing/2014/main" id="{529B1757-B085-8C29-D3D5-6C7D40968B9C}"/>
            </a:ext>
          </a:extLst>
        </xdr:cNvPr>
        <xdr:cNvSpPr>
          <a:spLocks noChangeShapeType="1"/>
        </xdr:cNvSpPr>
      </xdr:nvSpPr>
      <xdr:spPr bwMode="auto">
        <a:xfrm>
          <a:off x="9201150" y="12077700"/>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10252" name="Freeform 833">
          <a:extLst>
            <a:ext uri="{FF2B5EF4-FFF2-40B4-BE49-F238E27FC236}">
              <a16:creationId xmlns:a16="http://schemas.microsoft.com/office/drawing/2014/main" id="{4ECA536F-6ED9-7C38-D834-2892DE2C2F3A}"/>
            </a:ext>
          </a:extLst>
        </xdr:cNvPr>
        <xdr:cNvSpPr>
          <a:spLocks/>
        </xdr:cNvSpPr>
      </xdr:nvSpPr>
      <xdr:spPr bwMode="auto">
        <a:xfrm flipH="1">
          <a:off x="9201150" y="12077700"/>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587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10253" name="Line 834">
          <a:extLst>
            <a:ext uri="{FF2B5EF4-FFF2-40B4-BE49-F238E27FC236}">
              <a16:creationId xmlns:a16="http://schemas.microsoft.com/office/drawing/2014/main" id="{0E29A402-0920-3DEF-E6A8-5BBFC14C7107}"/>
            </a:ext>
          </a:extLst>
        </xdr:cNvPr>
        <xdr:cNvSpPr>
          <a:spLocks noChangeShapeType="1"/>
        </xdr:cNvSpPr>
      </xdr:nvSpPr>
      <xdr:spPr bwMode="auto">
        <a:xfrm>
          <a:off x="9201150" y="12077700"/>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10254" name="Line 835">
          <a:extLst>
            <a:ext uri="{FF2B5EF4-FFF2-40B4-BE49-F238E27FC236}">
              <a16:creationId xmlns:a16="http://schemas.microsoft.com/office/drawing/2014/main" id="{F0CDD26C-66EC-7E5E-1222-B5B0947B26BE}"/>
            </a:ext>
          </a:extLst>
        </xdr:cNvPr>
        <xdr:cNvSpPr>
          <a:spLocks noChangeShapeType="1"/>
        </xdr:cNvSpPr>
      </xdr:nvSpPr>
      <xdr:spPr bwMode="auto">
        <a:xfrm flipV="1">
          <a:off x="9201150" y="12077700"/>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10255" name="AutoShape 836">
          <a:extLst>
            <a:ext uri="{FF2B5EF4-FFF2-40B4-BE49-F238E27FC236}">
              <a16:creationId xmlns:a16="http://schemas.microsoft.com/office/drawing/2014/main" id="{D259C212-D164-0804-E0FA-FBDEDE038617}"/>
            </a:ext>
          </a:extLst>
        </xdr:cNvPr>
        <xdr:cNvSpPr>
          <a:spLocks noChangeArrowheads="1"/>
        </xdr:cNvSpPr>
      </xdr:nvSpPr>
      <xdr:spPr bwMode="auto">
        <a:xfrm>
          <a:off x="9201150" y="12077700"/>
          <a:ext cx="0" cy="0"/>
        </a:xfrm>
        <a:prstGeom prst="roundRect">
          <a:avLst>
            <a:gd name="adj" fmla="val 16667"/>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81</xdr:row>
      <xdr:rowOff>0</xdr:rowOff>
    </xdr:from>
    <xdr:to>
      <xdr:col>80</xdr:col>
      <xdr:colOff>0</xdr:colOff>
      <xdr:row>81</xdr:row>
      <xdr:rowOff>0</xdr:rowOff>
    </xdr:to>
    <xdr:grpSp>
      <xdr:nvGrpSpPr>
        <xdr:cNvPr id="210256" name="Group 837">
          <a:extLst>
            <a:ext uri="{FF2B5EF4-FFF2-40B4-BE49-F238E27FC236}">
              <a16:creationId xmlns:a16="http://schemas.microsoft.com/office/drawing/2014/main" id="{51625E6B-9CF2-9CC0-AE66-48A58DF4FE81}"/>
            </a:ext>
          </a:extLst>
        </xdr:cNvPr>
        <xdr:cNvGrpSpPr>
          <a:grpSpLocks/>
        </xdr:cNvGrpSpPr>
      </xdr:nvGrpSpPr>
      <xdr:grpSpPr bwMode="auto">
        <a:xfrm>
          <a:off x="9201150" y="12077700"/>
          <a:ext cx="0" cy="0"/>
          <a:chOff x="339" y="105"/>
          <a:chExt cx="360" cy="128"/>
        </a:xfrm>
      </xdr:grpSpPr>
      <xdr:sp macro="" textlink="">
        <xdr:nvSpPr>
          <xdr:cNvPr id="210411" name="Line 838">
            <a:extLst>
              <a:ext uri="{FF2B5EF4-FFF2-40B4-BE49-F238E27FC236}">
                <a16:creationId xmlns:a16="http://schemas.microsoft.com/office/drawing/2014/main" id="{754650F2-82F8-36BB-520D-A90254221003}"/>
              </a:ext>
            </a:extLst>
          </xdr:cNvPr>
          <xdr:cNvSpPr>
            <a:spLocks noChangeShapeType="1"/>
          </xdr:cNvSpPr>
        </xdr:nvSpPr>
        <xdr:spPr bwMode="auto">
          <a:xfrm>
            <a:off x="339" y="105"/>
            <a:ext cx="0" cy="12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10412" name="Line 839">
            <a:extLst>
              <a:ext uri="{FF2B5EF4-FFF2-40B4-BE49-F238E27FC236}">
                <a16:creationId xmlns:a16="http://schemas.microsoft.com/office/drawing/2014/main" id="{8E6A4DFA-FD5A-52FD-3D1D-E0DD596C92A1}"/>
              </a:ext>
            </a:extLst>
          </xdr:cNvPr>
          <xdr:cNvSpPr>
            <a:spLocks noChangeShapeType="1"/>
          </xdr:cNvSpPr>
        </xdr:nvSpPr>
        <xdr:spPr bwMode="auto">
          <a:xfrm>
            <a:off x="349" y="233"/>
            <a:ext cx="35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10413" name="Freeform 840">
            <a:extLst>
              <a:ext uri="{FF2B5EF4-FFF2-40B4-BE49-F238E27FC236}">
                <a16:creationId xmlns:a16="http://schemas.microsoft.com/office/drawing/2014/main" id="{92901558-7D75-99AC-6A05-5B107E105898}"/>
              </a:ext>
            </a:extLst>
          </xdr:cNvPr>
          <xdr:cNvSpPr>
            <a:spLocks/>
          </xdr:cNvSpPr>
        </xdr:nvSpPr>
        <xdr:spPr bwMode="auto">
          <a:xfrm>
            <a:off x="339" y="225"/>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80</xdr:col>
      <xdr:colOff>0</xdr:colOff>
      <xdr:row>81</xdr:row>
      <xdr:rowOff>0</xdr:rowOff>
    </xdr:from>
    <xdr:to>
      <xdr:col>80</xdr:col>
      <xdr:colOff>0</xdr:colOff>
      <xdr:row>81</xdr:row>
      <xdr:rowOff>0</xdr:rowOff>
    </xdr:to>
    <xdr:grpSp>
      <xdr:nvGrpSpPr>
        <xdr:cNvPr id="210257" name="Group 841">
          <a:extLst>
            <a:ext uri="{FF2B5EF4-FFF2-40B4-BE49-F238E27FC236}">
              <a16:creationId xmlns:a16="http://schemas.microsoft.com/office/drawing/2014/main" id="{8DA0C815-7E59-DC7F-E2E2-C3CD9215F092}"/>
            </a:ext>
          </a:extLst>
        </xdr:cNvPr>
        <xdr:cNvGrpSpPr>
          <a:grpSpLocks/>
        </xdr:cNvGrpSpPr>
      </xdr:nvGrpSpPr>
      <xdr:grpSpPr bwMode="auto">
        <a:xfrm>
          <a:off x="9201150" y="12077700"/>
          <a:ext cx="0" cy="0"/>
          <a:chOff x="3" y="168"/>
          <a:chExt cx="312" cy="74"/>
        </a:xfrm>
      </xdr:grpSpPr>
      <xdr:sp macro="" textlink="">
        <xdr:nvSpPr>
          <xdr:cNvPr id="210408" name="Line 842">
            <a:extLst>
              <a:ext uri="{FF2B5EF4-FFF2-40B4-BE49-F238E27FC236}">
                <a16:creationId xmlns:a16="http://schemas.microsoft.com/office/drawing/2014/main" id="{9D002503-1EFE-CCC6-9880-0712AC699634}"/>
              </a:ext>
            </a:extLst>
          </xdr:cNvPr>
          <xdr:cNvSpPr>
            <a:spLocks noChangeShapeType="1"/>
          </xdr:cNvSpPr>
        </xdr:nvSpPr>
        <xdr:spPr bwMode="auto">
          <a:xfrm flipH="1">
            <a:off x="13" y="242"/>
            <a:ext cx="302"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10409" name="Line 843">
            <a:extLst>
              <a:ext uri="{FF2B5EF4-FFF2-40B4-BE49-F238E27FC236}">
                <a16:creationId xmlns:a16="http://schemas.microsoft.com/office/drawing/2014/main" id="{CB4F6E9F-CE45-E778-20D5-87B138FF4FA6}"/>
              </a:ext>
            </a:extLst>
          </xdr:cNvPr>
          <xdr:cNvSpPr>
            <a:spLocks noChangeShapeType="1"/>
          </xdr:cNvSpPr>
        </xdr:nvSpPr>
        <xdr:spPr bwMode="auto">
          <a:xfrm flipV="1">
            <a:off x="3" y="168"/>
            <a:ext cx="0" cy="66"/>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10410" name="Freeform 844">
            <a:extLst>
              <a:ext uri="{FF2B5EF4-FFF2-40B4-BE49-F238E27FC236}">
                <a16:creationId xmlns:a16="http://schemas.microsoft.com/office/drawing/2014/main" id="{8B040424-76E9-37B7-6C5C-E7DDB7EA085B}"/>
              </a:ext>
            </a:extLst>
          </xdr:cNvPr>
          <xdr:cNvSpPr>
            <a:spLocks/>
          </xdr:cNvSpPr>
        </xdr:nvSpPr>
        <xdr:spPr bwMode="auto">
          <a:xfrm>
            <a:off x="3" y="234"/>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80</xdr:col>
      <xdr:colOff>0</xdr:colOff>
      <xdr:row>81</xdr:row>
      <xdr:rowOff>0</xdr:rowOff>
    </xdr:from>
    <xdr:to>
      <xdr:col>80</xdr:col>
      <xdr:colOff>0</xdr:colOff>
      <xdr:row>81</xdr:row>
      <xdr:rowOff>0</xdr:rowOff>
    </xdr:to>
    <xdr:sp macro="" textlink="">
      <xdr:nvSpPr>
        <xdr:cNvPr id="210258" name="AutoShape 845">
          <a:extLst>
            <a:ext uri="{FF2B5EF4-FFF2-40B4-BE49-F238E27FC236}">
              <a16:creationId xmlns:a16="http://schemas.microsoft.com/office/drawing/2014/main" id="{61501E43-FCC5-03B0-4CC5-2892225FCF7A}"/>
            </a:ext>
          </a:extLst>
        </xdr:cNvPr>
        <xdr:cNvSpPr>
          <a:spLocks noChangeArrowheads="1"/>
        </xdr:cNvSpPr>
      </xdr:nvSpPr>
      <xdr:spPr bwMode="auto">
        <a:xfrm>
          <a:off x="9201150" y="12077700"/>
          <a:ext cx="0" cy="0"/>
        </a:xfrm>
        <a:prstGeom prst="roundRect">
          <a:avLst>
            <a:gd name="adj" fmla="val 16667"/>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81</xdr:row>
      <xdr:rowOff>0</xdr:rowOff>
    </xdr:from>
    <xdr:to>
      <xdr:col>80</xdr:col>
      <xdr:colOff>0</xdr:colOff>
      <xdr:row>81</xdr:row>
      <xdr:rowOff>0</xdr:rowOff>
    </xdr:to>
    <xdr:grpSp>
      <xdr:nvGrpSpPr>
        <xdr:cNvPr id="210259" name="Group 846">
          <a:extLst>
            <a:ext uri="{FF2B5EF4-FFF2-40B4-BE49-F238E27FC236}">
              <a16:creationId xmlns:a16="http://schemas.microsoft.com/office/drawing/2014/main" id="{A44259BE-20D0-8EDD-27D1-B659E17FB8E8}"/>
            </a:ext>
          </a:extLst>
        </xdr:cNvPr>
        <xdr:cNvGrpSpPr>
          <a:grpSpLocks/>
        </xdr:cNvGrpSpPr>
      </xdr:nvGrpSpPr>
      <xdr:grpSpPr bwMode="auto">
        <a:xfrm>
          <a:off x="9201150" y="12077700"/>
          <a:ext cx="0" cy="0"/>
          <a:chOff x="39" y="258"/>
          <a:chExt cx="89" cy="41"/>
        </a:xfrm>
      </xdr:grpSpPr>
      <xdr:sp macro="" textlink="">
        <xdr:nvSpPr>
          <xdr:cNvPr id="210405" name="Line 847">
            <a:extLst>
              <a:ext uri="{FF2B5EF4-FFF2-40B4-BE49-F238E27FC236}">
                <a16:creationId xmlns:a16="http://schemas.microsoft.com/office/drawing/2014/main" id="{47AE6B8E-A0FE-1156-D28C-BBCD79C76FC8}"/>
              </a:ext>
            </a:extLst>
          </xdr:cNvPr>
          <xdr:cNvSpPr>
            <a:spLocks noChangeShapeType="1"/>
          </xdr:cNvSpPr>
        </xdr:nvSpPr>
        <xdr:spPr bwMode="auto">
          <a:xfrm>
            <a:off x="39" y="258"/>
            <a:ext cx="0" cy="33"/>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10406" name="Line 848">
            <a:extLst>
              <a:ext uri="{FF2B5EF4-FFF2-40B4-BE49-F238E27FC236}">
                <a16:creationId xmlns:a16="http://schemas.microsoft.com/office/drawing/2014/main" id="{6D0843DF-08C8-96C0-D239-FF2FF7DF33DA}"/>
              </a:ext>
            </a:extLst>
          </xdr:cNvPr>
          <xdr:cNvSpPr>
            <a:spLocks noChangeShapeType="1"/>
          </xdr:cNvSpPr>
        </xdr:nvSpPr>
        <xdr:spPr bwMode="auto">
          <a:xfrm>
            <a:off x="49" y="299"/>
            <a:ext cx="79"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10407" name="Freeform 849">
            <a:extLst>
              <a:ext uri="{FF2B5EF4-FFF2-40B4-BE49-F238E27FC236}">
                <a16:creationId xmlns:a16="http://schemas.microsoft.com/office/drawing/2014/main" id="{72F6CC1E-5843-97DD-9A87-F8952780AEA2}"/>
              </a:ext>
            </a:extLst>
          </xdr:cNvPr>
          <xdr:cNvSpPr>
            <a:spLocks/>
          </xdr:cNvSpPr>
        </xdr:nvSpPr>
        <xdr:spPr bwMode="auto">
          <a:xfrm>
            <a:off x="39" y="291"/>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80</xdr:col>
      <xdr:colOff>0</xdr:colOff>
      <xdr:row>81</xdr:row>
      <xdr:rowOff>0</xdr:rowOff>
    </xdr:from>
    <xdr:to>
      <xdr:col>80</xdr:col>
      <xdr:colOff>0</xdr:colOff>
      <xdr:row>81</xdr:row>
      <xdr:rowOff>0</xdr:rowOff>
    </xdr:to>
    <xdr:sp macro="" textlink="">
      <xdr:nvSpPr>
        <xdr:cNvPr id="210260" name="AutoShape 850">
          <a:extLst>
            <a:ext uri="{FF2B5EF4-FFF2-40B4-BE49-F238E27FC236}">
              <a16:creationId xmlns:a16="http://schemas.microsoft.com/office/drawing/2014/main" id="{2E605A69-D0B7-DE32-422B-FA81C5380C1B}"/>
            </a:ext>
          </a:extLst>
        </xdr:cNvPr>
        <xdr:cNvSpPr>
          <a:spLocks noChangeArrowheads="1"/>
        </xdr:cNvSpPr>
      </xdr:nvSpPr>
      <xdr:spPr bwMode="auto">
        <a:xfrm>
          <a:off x="9201150" y="12077700"/>
          <a:ext cx="0" cy="0"/>
        </a:xfrm>
        <a:prstGeom prst="roundRect">
          <a:avLst>
            <a:gd name="adj" fmla="val 26315"/>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10261" name="AutoShape 851">
          <a:extLst>
            <a:ext uri="{FF2B5EF4-FFF2-40B4-BE49-F238E27FC236}">
              <a16:creationId xmlns:a16="http://schemas.microsoft.com/office/drawing/2014/main" id="{A3A40C99-A172-456D-18C7-B82D56FCC3E4}"/>
            </a:ext>
          </a:extLst>
        </xdr:cNvPr>
        <xdr:cNvSpPr>
          <a:spLocks noChangeArrowheads="1"/>
        </xdr:cNvSpPr>
      </xdr:nvSpPr>
      <xdr:spPr bwMode="auto">
        <a:xfrm>
          <a:off x="9201150" y="12077700"/>
          <a:ext cx="0" cy="0"/>
        </a:xfrm>
        <a:prstGeom prst="roundRect">
          <a:avLst>
            <a:gd name="adj" fmla="val 11852"/>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10262" name="AutoShape 852">
          <a:extLst>
            <a:ext uri="{FF2B5EF4-FFF2-40B4-BE49-F238E27FC236}">
              <a16:creationId xmlns:a16="http://schemas.microsoft.com/office/drawing/2014/main" id="{ABCE7706-9BF9-F565-A6A5-B9C66B9B1131}"/>
            </a:ext>
          </a:extLst>
        </xdr:cNvPr>
        <xdr:cNvSpPr>
          <a:spLocks noChangeArrowheads="1"/>
        </xdr:cNvSpPr>
      </xdr:nvSpPr>
      <xdr:spPr bwMode="auto">
        <a:xfrm>
          <a:off x="9201150" y="12077700"/>
          <a:ext cx="0" cy="0"/>
        </a:xfrm>
        <a:prstGeom prst="roundRect">
          <a:avLst>
            <a:gd name="adj" fmla="val 5500"/>
          </a:avLst>
        </a:prstGeom>
        <a:noFill/>
        <a:ln w="95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10263" name="Freeform 853">
          <a:extLst>
            <a:ext uri="{FF2B5EF4-FFF2-40B4-BE49-F238E27FC236}">
              <a16:creationId xmlns:a16="http://schemas.microsoft.com/office/drawing/2014/main" id="{E5C27761-A2EA-F001-F605-F9377135EEF5}"/>
            </a:ext>
          </a:extLst>
        </xdr:cNvPr>
        <xdr:cNvSpPr>
          <a:spLocks/>
        </xdr:cNvSpPr>
      </xdr:nvSpPr>
      <xdr:spPr bwMode="auto">
        <a:xfrm flipH="1">
          <a:off x="9201150" y="12077700"/>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587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10264" name="Line 854">
          <a:extLst>
            <a:ext uri="{FF2B5EF4-FFF2-40B4-BE49-F238E27FC236}">
              <a16:creationId xmlns:a16="http://schemas.microsoft.com/office/drawing/2014/main" id="{1AC8F51F-8473-601F-680B-39E15AB1C3C7}"/>
            </a:ext>
          </a:extLst>
        </xdr:cNvPr>
        <xdr:cNvSpPr>
          <a:spLocks noChangeShapeType="1"/>
        </xdr:cNvSpPr>
      </xdr:nvSpPr>
      <xdr:spPr bwMode="auto">
        <a:xfrm flipH="1">
          <a:off x="9201150" y="12077700"/>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10265" name="Freeform 855">
          <a:extLst>
            <a:ext uri="{FF2B5EF4-FFF2-40B4-BE49-F238E27FC236}">
              <a16:creationId xmlns:a16="http://schemas.microsoft.com/office/drawing/2014/main" id="{AC200C2A-7EDF-9F97-611C-EE0F73BAB299}"/>
            </a:ext>
          </a:extLst>
        </xdr:cNvPr>
        <xdr:cNvSpPr>
          <a:spLocks/>
        </xdr:cNvSpPr>
      </xdr:nvSpPr>
      <xdr:spPr bwMode="auto">
        <a:xfrm>
          <a:off x="9201150" y="12077700"/>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587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10266" name="Line 856">
          <a:extLst>
            <a:ext uri="{FF2B5EF4-FFF2-40B4-BE49-F238E27FC236}">
              <a16:creationId xmlns:a16="http://schemas.microsoft.com/office/drawing/2014/main" id="{39B5D48A-6278-3D7A-6F3E-9B2200797319}"/>
            </a:ext>
          </a:extLst>
        </xdr:cNvPr>
        <xdr:cNvSpPr>
          <a:spLocks noChangeShapeType="1"/>
        </xdr:cNvSpPr>
      </xdr:nvSpPr>
      <xdr:spPr bwMode="auto">
        <a:xfrm flipH="1">
          <a:off x="9201150" y="12077700"/>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10267" name="Freeform 857">
          <a:extLst>
            <a:ext uri="{FF2B5EF4-FFF2-40B4-BE49-F238E27FC236}">
              <a16:creationId xmlns:a16="http://schemas.microsoft.com/office/drawing/2014/main" id="{D60D93C6-87FE-D27E-9249-E436DDA1AB47}"/>
            </a:ext>
          </a:extLst>
        </xdr:cNvPr>
        <xdr:cNvSpPr>
          <a:spLocks/>
        </xdr:cNvSpPr>
      </xdr:nvSpPr>
      <xdr:spPr bwMode="auto">
        <a:xfrm flipH="1" flipV="1">
          <a:off x="9201150" y="12077700"/>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587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10268" name="Freeform 858">
          <a:extLst>
            <a:ext uri="{FF2B5EF4-FFF2-40B4-BE49-F238E27FC236}">
              <a16:creationId xmlns:a16="http://schemas.microsoft.com/office/drawing/2014/main" id="{6BA59AD9-4253-DA19-B3AC-A17606098A78}"/>
            </a:ext>
          </a:extLst>
        </xdr:cNvPr>
        <xdr:cNvSpPr>
          <a:spLocks/>
        </xdr:cNvSpPr>
      </xdr:nvSpPr>
      <xdr:spPr bwMode="auto">
        <a:xfrm flipV="1">
          <a:off x="9201150" y="12077700"/>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587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10269" name="Line 859">
          <a:extLst>
            <a:ext uri="{FF2B5EF4-FFF2-40B4-BE49-F238E27FC236}">
              <a16:creationId xmlns:a16="http://schemas.microsoft.com/office/drawing/2014/main" id="{17FD3598-0FEC-4D28-8B5B-7BA2C74403D9}"/>
            </a:ext>
          </a:extLst>
        </xdr:cNvPr>
        <xdr:cNvSpPr>
          <a:spLocks noChangeShapeType="1"/>
        </xdr:cNvSpPr>
      </xdr:nvSpPr>
      <xdr:spPr bwMode="auto">
        <a:xfrm>
          <a:off x="9201150" y="12077700"/>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10270" name="Line 860">
          <a:extLst>
            <a:ext uri="{FF2B5EF4-FFF2-40B4-BE49-F238E27FC236}">
              <a16:creationId xmlns:a16="http://schemas.microsoft.com/office/drawing/2014/main" id="{87EFE546-B976-2F83-8C9D-717A79F78AA2}"/>
            </a:ext>
          </a:extLst>
        </xdr:cNvPr>
        <xdr:cNvSpPr>
          <a:spLocks noChangeShapeType="1"/>
        </xdr:cNvSpPr>
      </xdr:nvSpPr>
      <xdr:spPr bwMode="auto">
        <a:xfrm>
          <a:off x="9201150" y="12077700"/>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10271" name="Line 861">
          <a:extLst>
            <a:ext uri="{FF2B5EF4-FFF2-40B4-BE49-F238E27FC236}">
              <a16:creationId xmlns:a16="http://schemas.microsoft.com/office/drawing/2014/main" id="{720435B1-4951-BABA-8C3A-BDEDCE85AC45}"/>
            </a:ext>
          </a:extLst>
        </xdr:cNvPr>
        <xdr:cNvSpPr>
          <a:spLocks noChangeShapeType="1"/>
        </xdr:cNvSpPr>
      </xdr:nvSpPr>
      <xdr:spPr bwMode="auto">
        <a:xfrm>
          <a:off x="9201150" y="12077700"/>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10272" name="Line 862">
          <a:extLst>
            <a:ext uri="{FF2B5EF4-FFF2-40B4-BE49-F238E27FC236}">
              <a16:creationId xmlns:a16="http://schemas.microsoft.com/office/drawing/2014/main" id="{02D0F533-4827-2152-2BCD-D48882241360}"/>
            </a:ext>
          </a:extLst>
        </xdr:cNvPr>
        <xdr:cNvSpPr>
          <a:spLocks noChangeShapeType="1"/>
        </xdr:cNvSpPr>
      </xdr:nvSpPr>
      <xdr:spPr bwMode="auto">
        <a:xfrm>
          <a:off x="9201150" y="12077700"/>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10273" name="Freeform 863">
          <a:extLst>
            <a:ext uri="{FF2B5EF4-FFF2-40B4-BE49-F238E27FC236}">
              <a16:creationId xmlns:a16="http://schemas.microsoft.com/office/drawing/2014/main" id="{9C91B9D6-8588-4890-B9B6-B495DF462B60}"/>
            </a:ext>
          </a:extLst>
        </xdr:cNvPr>
        <xdr:cNvSpPr>
          <a:spLocks/>
        </xdr:cNvSpPr>
      </xdr:nvSpPr>
      <xdr:spPr bwMode="auto">
        <a:xfrm flipH="1">
          <a:off x="9201150" y="12077700"/>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587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10274" name="Line 864">
          <a:extLst>
            <a:ext uri="{FF2B5EF4-FFF2-40B4-BE49-F238E27FC236}">
              <a16:creationId xmlns:a16="http://schemas.microsoft.com/office/drawing/2014/main" id="{32DA3D3D-EB79-ADFA-6C1D-F624E9CB5322}"/>
            </a:ext>
          </a:extLst>
        </xdr:cNvPr>
        <xdr:cNvSpPr>
          <a:spLocks noChangeShapeType="1"/>
        </xdr:cNvSpPr>
      </xdr:nvSpPr>
      <xdr:spPr bwMode="auto">
        <a:xfrm>
          <a:off x="9201150" y="12077700"/>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10275" name="Line 865">
          <a:extLst>
            <a:ext uri="{FF2B5EF4-FFF2-40B4-BE49-F238E27FC236}">
              <a16:creationId xmlns:a16="http://schemas.microsoft.com/office/drawing/2014/main" id="{800FD25C-948E-CB61-69C9-246E2F628731}"/>
            </a:ext>
          </a:extLst>
        </xdr:cNvPr>
        <xdr:cNvSpPr>
          <a:spLocks noChangeShapeType="1"/>
        </xdr:cNvSpPr>
      </xdr:nvSpPr>
      <xdr:spPr bwMode="auto">
        <a:xfrm flipV="1">
          <a:off x="9201150" y="12077700"/>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10276" name="AutoShape 866">
          <a:extLst>
            <a:ext uri="{FF2B5EF4-FFF2-40B4-BE49-F238E27FC236}">
              <a16:creationId xmlns:a16="http://schemas.microsoft.com/office/drawing/2014/main" id="{052CF445-822F-5B80-8F57-1C3B391C66CE}"/>
            </a:ext>
          </a:extLst>
        </xdr:cNvPr>
        <xdr:cNvSpPr>
          <a:spLocks noChangeArrowheads="1"/>
        </xdr:cNvSpPr>
      </xdr:nvSpPr>
      <xdr:spPr bwMode="auto">
        <a:xfrm>
          <a:off x="9201150" y="12077700"/>
          <a:ext cx="0" cy="0"/>
        </a:xfrm>
        <a:prstGeom prst="roundRect">
          <a:avLst>
            <a:gd name="adj" fmla="val 16667"/>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81</xdr:row>
      <xdr:rowOff>0</xdr:rowOff>
    </xdr:from>
    <xdr:to>
      <xdr:col>80</xdr:col>
      <xdr:colOff>0</xdr:colOff>
      <xdr:row>81</xdr:row>
      <xdr:rowOff>0</xdr:rowOff>
    </xdr:to>
    <xdr:grpSp>
      <xdr:nvGrpSpPr>
        <xdr:cNvPr id="210277" name="Group 867">
          <a:extLst>
            <a:ext uri="{FF2B5EF4-FFF2-40B4-BE49-F238E27FC236}">
              <a16:creationId xmlns:a16="http://schemas.microsoft.com/office/drawing/2014/main" id="{6D0D31F1-E40C-04A7-6848-C21CA750D9F4}"/>
            </a:ext>
          </a:extLst>
        </xdr:cNvPr>
        <xdr:cNvGrpSpPr>
          <a:grpSpLocks/>
        </xdr:cNvGrpSpPr>
      </xdr:nvGrpSpPr>
      <xdr:grpSpPr bwMode="auto">
        <a:xfrm>
          <a:off x="9201150" y="12077700"/>
          <a:ext cx="0" cy="0"/>
          <a:chOff x="339" y="105"/>
          <a:chExt cx="360" cy="128"/>
        </a:xfrm>
      </xdr:grpSpPr>
      <xdr:sp macro="" textlink="">
        <xdr:nvSpPr>
          <xdr:cNvPr id="210402" name="Line 868">
            <a:extLst>
              <a:ext uri="{FF2B5EF4-FFF2-40B4-BE49-F238E27FC236}">
                <a16:creationId xmlns:a16="http://schemas.microsoft.com/office/drawing/2014/main" id="{DE734E07-B6AA-0F5D-84CA-4BDFFD47CA20}"/>
              </a:ext>
            </a:extLst>
          </xdr:cNvPr>
          <xdr:cNvSpPr>
            <a:spLocks noChangeShapeType="1"/>
          </xdr:cNvSpPr>
        </xdr:nvSpPr>
        <xdr:spPr bwMode="auto">
          <a:xfrm>
            <a:off x="339" y="105"/>
            <a:ext cx="0" cy="12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10403" name="Line 869">
            <a:extLst>
              <a:ext uri="{FF2B5EF4-FFF2-40B4-BE49-F238E27FC236}">
                <a16:creationId xmlns:a16="http://schemas.microsoft.com/office/drawing/2014/main" id="{BBADEA8A-41AE-0735-2EE2-568815497D17}"/>
              </a:ext>
            </a:extLst>
          </xdr:cNvPr>
          <xdr:cNvSpPr>
            <a:spLocks noChangeShapeType="1"/>
          </xdr:cNvSpPr>
        </xdr:nvSpPr>
        <xdr:spPr bwMode="auto">
          <a:xfrm>
            <a:off x="349" y="233"/>
            <a:ext cx="35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10404" name="Freeform 870">
            <a:extLst>
              <a:ext uri="{FF2B5EF4-FFF2-40B4-BE49-F238E27FC236}">
                <a16:creationId xmlns:a16="http://schemas.microsoft.com/office/drawing/2014/main" id="{5DC319A7-C1A8-9A2B-004B-1E544246CEFD}"/>
              </a:ext>
            </a:extLst>
          </xdr:cNvPr>
          <xdr:cNvSpPr>
            <a:spLocks/>
          </xdr:cNvSpPr>
        </xdr:nvSpPr>
        <xdr:spPr bwMode="auto">
          <a:xfrm>
            <a:off x="339" y="225"/>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80</xdr:col>
      <xdr:colOff>0</xdr:colOff>
      <xdr:row>81</xdr:row>
      <xdr:rowOff>0</xdr:rowOff>
    </xdr:from>
    <xdr:to>
      <xdr:col>80</xdr:col>
      <xdr:colOff>0</xdr:colOff>
      <xdr:row>81</xdr:row>
      <xdr:rowOff>0</xdr:rowOff>
    </xdr:to>
    <xdr:grpSp>
      <xdr:nvGrpSpPr>
        <xdr:cNvPr id="210278" name="Group 871">
          <a:extLst>
            <a:ext uri="{FF2B5EF4-FFF2-40B4-BE49-F238E27FC236}">
              <a16:creationId xmlns:a16="http://schemas.microsoft.com/office/drawing/2014/main" id="{7CE7EC40-349E-F4D7-7B8F-AE7492F4431D}"/>
            </a:ext>
          </a:extLst>
        </xdr:cNvPr>
        <xdr:cNvGrpSpPr>
          <a:grpSpLocks/>
        </xdr:cNvGrpSpPr>
      </xdr:nvGrpSpPr>
      <xdr:grpSpPr bwMode="auto">
        <a:xfrm>
          <a:off x="9201150" y="12077700"/>
          <a:ext cx="0" cy="0"/>
          <a:chOff x="135" y="258"/>
          <a:chExt cx="144" cy="41"/>
        </a:xfrm>
      </xdr:grpSpPr>
      <xdr:sp macro="" textlink="">
        <xdr:nvSpPr>
          <xdr:cNvPr id="210400" name="Freeform 872">
            <a:extLst>
              <a:ext uri="{FF2B5EF4-FFF2-40B4-BE49-F238E27FC236}">
                <a16:creationId xmlns:a16="http://schemas.microsoft.com/office/drawing/2014/main" id="{B0BCB22F-F845-78BC-7FEA-819F7FF607DA}"/>
              </a:ext>
            </a:extLst>
          </xdr:cNvPr>
          <xdr:cNvSpPr>
            <a:spLocks/>
          </xdr:cNvSpPr>
        </xdr:nvSpPr>
        <xdr:spPr bwMode="auto">
          <a:xfrm>
            <a:off x="135" y="258"/>
            <a:ext cx="144" cy="41"/>
          </a:xfrm>
          <a:custGeom>
            <a:avLst/>
            <a:gdLst>
              <a:gd name="T0" fmla="*/ 144 w 144"/>
              <a:gd name="T1" fmla="*/ 33 h 41"/>
              <a:gd name="T2" fmla="*/ 144 w 144"/>
              <a:gd name="T3" fmla="*/ 0 h 41"/>
              <a:gd name="T4" fmla="*/ 0 w 144"/>
              <a:gd name="T5" fmla="*/ 0 h 41"/>
              <a:gd name="T6" fmla="*/ 0 w 144"/>
              <a:gd name="T7" fmla="*/ 41 h 41"/>
              <a:gd name="T8" fmla="*/ 135 w 144"/>
              <a:gd name="T9" fmla="*/ 41 h 41"/>
              <a:gd name="T10" fmla="*/ 0 60000 65536"/>
              <a:gd name="T11" fmla="*/ 0 60000 65536"/>
              <a:gd name="T12" fmla="*/ 0 60000 65536"/>
              <a:gd name="T13" fmla="*/ 0 60000 65536"/>
              <a:gd name="T14" fmla="*/ 0 60000 65536"/>
              <a:gd name="T15" fmla="*/ 0 w 144"/>
              <a:gd name="T16" fmla="*/ 0 h 41"/>
              <a:gd name="T17" fmla="*/ 144 w 144"/>
              <a:gd name="T18" fmla="*/ 41 h 41"/>
            </a:gdLst>
            <a:ahLst/>
            <a:cxnLst>
              <a:cxn ang="T10">
                <a:pos x="T0" y="T1"/>
              </a:cxn>
              <a:cxn ang="T11">
                <a:pos x="T2" y="T3"/>
              </a:cxn>
              <a:cxn ang="T12">
                <a:pos x="T4" y="T5"/>
              </a:cxn>
              <a:cxn ang="T13">
                <a:pos x="T6" y="T7"/>
              </a:cxn>
              <a:cxn ang="T14">
                <a:pos x="T8" y="T9"/>
              </a:cxn>
            </a:cxnLst>
            <a:rect l="T15" t="T16" r="T17" b="T18"/>
            <a:pathLst>
              <a:path w="144" h="41">
                <a:moveTo>
                  <a:pt x="144" y="33"/>
                </a:moveTo>
                <a:lnTo>
                  <a:pt x="144" y="0"/>
                </a:lnTo>
                <a:lnTo>
                  <a:pt x="0" y="0"/>
                </a:lnTo>
                <a:lnTo>
                  <a:pt x="0" y="41"/>
                </a:lnTo>
                <a:lnTo>
                  <a:pt x="135" y="41"/>
                </a:ln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10401" name="Freeform 873">
            <a:extLst>
              <a:ext uri="{FF2B5EF4-FFF2-40B4-BE49-F238E27FC236}">
                <a16:creationId xmlns:a16="http://schemas.microsoft.com/office/drawing/2014/main" id="{1A6B6E24-A360-63AA-5D7C-D458C0B60741}"/>
              </a:ext>
            </a:extLst>
          </xdr:cNvPr>
          <xdr:cNvSpPr>
            <a:spLocks/>
          </xdr:cNvSpPr>
        </xdr:nvSpPr>
        <xdr:spPr bwMode="auto">
          <a:xfrm flipH="1">
            <a:off x="269" y="291"/>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80</xdr:col>
      <xdr:colOff>0</xdr:colOff>
      <xdr:row>81</xdr:row>
      <xdr:rowOff>0</xdr:rowOff>
    </xdr:from>
    <xdr:to>
      <xdr:col>80</xdr:col>
      <xdr:colOff>0</xdr:colOff>
      <xdr:row>81</xdr:row>
      <xdr:rowOff>0</xdr:rowOff>
    </xdr:to>
    <xdr:grpSp>
      <xdr:nvGrpSpPr>
        <xdr:cNvPr id="210279" name="Group 874">
          <a:extLst>
            <a:ext uri="{FF2B5EF4-FFF2-40B4-BE49-F238E27FC236}">
              <a16:creationId xmlns:a16="http://schemas.microsoft.com/office/drawing/2014/main" id="{2CAA7F00-8660-F6C2-6D2F-DAF4A9DCD411}"/>
            </a:ext>
          </a:extLst>
        </xdr:cNvPr>
        <xdr:cNvGrpSpPr>
          <a:grpSpLocks/>
        </xdr:cNvGrpSpPr>
      </xdr:nvGrpSpPr>
      <xdr:grpSpPr bwMode="auto">
        <a:xfrm>
          <a:off x="9201150" y="12077700"/>
          <a:ext cx="0" cy="0"/>
          <a:chOff x="3" y="168"/>
          <a:chExt cx="312" cy="74"/>
        </a:xfrm>
      </xdr:grpSpPr>
      <xdr:sp macro="" textlink="">
        <xdr:nvSpPr>
          <xdr:cNvPr id="210397" name="Line 875">
            <a:extLst>
              <a:ext uri="{FF2B5EF4-FFF2-40B4-BE49-F238E27FC236}">
                <a16:creationId xmlns:a16="http://schemas.microsoft.com/office/drawing/2014/main" id="{9B495758-3628-D9A6-EDFC-08821EC0991D}"/>
              </a:ext>
            </a:extLst>
          </xdr:cNvPr>
          <xdr:cNvSpPr>
            <a:spLocks noChangeShapeType="1"/>
          </xdr:cNvSpPr>
        </xdr:nvSpPr>
        <xdr:spPr bwMode="auto">
          <a:xfrm flipH="1">
            <a:off x="13" y="242"/>
            <a:ext cx="302"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10398" name="Line 876">
            <a:extLst>
              <a:ext uri="{FF2B5EF4-FFF2-40B4-BE49-F238E27FC236}">
                <a16:creationId xmlns:a16="http://schemas.microsoft.com/office/drawing/2014/main" id="{4C40503C-36E9-C20E-3E4F-579FE63394CB}"/>
              </a:ext>
            </a:extLst>
          </xdr:cNvPr>
          <xdr:cNvSpPr>
            <a:spLocks noChangeShapeType="1"/>
          </xdr:cNvSpPr>
        </xdr:nvSpPr>
        <xdr:spPr bwMode="auto">
          <a:xfrm flipV="1">
            <a:off x="3" y="168"/>
            <a:ext cx="0" cy="66"/>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10399" name="Freeform 877">
            <a:extLst>
              <a:ext uri="{FF2B5EF4-FFF2-40B4-BE49-F238E27FC236}">
                <a16:creationId xmlns:a16="http://schemas.microsoft.com/office/drawing/2014/main" id="{D9511112-CD4E-A1A0-E0D1-57C652236499}"/>
              </a:ext>
            </a:extLst>
          </xdr:cNvPr>
          <xdr:cNvSpPr>
            <a:spLocks/>
          </xdr:cNvSpPr>
        </xdr:nvSpPr>
        <xdr:spPr bwMode="auto">
          <a:xfrm>
            <a:off x="3" y="234"/>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80</xdr:col>
      <xdr:colOff>0</xdr:colOff>
      <xdr:row>81</xdr:row>
      <xdr:rowOff>0</xdr:rowOff>
    </xdr:from>
    <xdr:to>
      <xdr:col>80</xdr:col>
      <xdr:colOff>0</xdr:colOff>
      <xdr:row>81</xdr:row>
      <xdr:rowOff>0</xdr:rowOff>
    </xdr:to>
    <xdr:sp macro="" textlink="">
      <xdr:nvSpPr>
        <xdr:cNvPr id="210280" name="AutoShape 878">
          <a:extLst>
            <a:ext uri="{FF2B5EF4-FFF2-40B4-BE49-F238E27FC236}">
              <a16:creationId xmlns:a16="http://schemas.microsoft.com/office/drawing/2014/main" id="{B81A2E2B-997A-C3B2-D471-C3B4EB31FD4D}"/>
            </a:ext>
          </a:extLst>
        </xdr:cNvPr>
        <xdr:cNvSpPr>
          <a:spLocks noChangeArrowheads="1"/>
        </xdr:cNvSpPr>
      </xdr:nvSpPr>
      <xdr:spPr bwMode="auto">
        <a:xfrm>
          <a:off x="9201150" y="12077700"/>
          <a:ext cx="0" cy="0"/>
        </a:xfrm>
        <a:prstGeom prst="roundRect">
          <a:avLst>
            <a:gd name="adj" fmla="val 16667"/>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81</xdr:row>
      <xdr:rowOff>0</xdr:rowOff>
    </xdr:from>
    <xdr:to>
      <xdr:col>80</xdr:col>
      <xdr:colOff>0</xdr:colOff>
      <xdr:row>81</xdr:row>
      <xdr:rowOff>0</xdr:rowOff>
    </xdr:to>
    <xdr:grpSp>
      <xdr:nvGrpSpPr>
        <xdr:cNvPr id="210281" name="Group 879">
          <a:extLst>
            <a:ext uri="{FF2B5EF4-FFF2-40B4-BE49-F238E27FC236}">
              <a16:creationId xmlns:a16="http://schemas.microsoft.com/office/drawing/2014/main" id="{2EB3D7ED-1581-D697-4F95-9CDE889F39CC}"/>
            </a:ext>
          </a:extLst>
        </xdr:cNvPr>
        <xdr:cNvGrpSpPr>
          <a:grpSpLocks/>
        </xdr:cNvGrpSpPr>
      </xdr:nvGrpSpPr>
      <xdr:grpSpPr bwMode="auto">
        <a:xfrm>
          <a:off x="9201150" y="12077700"/>
          <a:ext cx="0" cy="0"/>
          <a:chOff x="39" y="258"/>
          <a:chExt cx="89" cy="41"/>
        </a:xfrm>
      </xdr:grpSpPr>
      <xdr:sp macro="" textlink="">
        <xdr:nvSpPr>
          <xdr:cNvPr id="210394" name="Line 880">
            <a:extLst>
              <a:ext uri="{FF2B5EF4-FFF2-40B4-BE49-F238E27FC236}">
                <a16:creationId xmlns:a16="http://schemas.microsoft.com/office/drawing/2014/main" id="{4B57E9AE-DAB4-3030-29BE-97AE77ED6749}"/>
              </a:ext>
            </a:extLst>
          </xdr:cNvPr>
          <xdr:cNvSpPr>
            <a:spLocks noChangeShapeType="1"/>
          </xdr:cNvSpPr>
        </xdr:nvSpPr>
        <xdr:spPr bwMode="auto">
          <a:xfrm>
            <a:off x="39" y="258"/>
            <a:ext cx="0" cy="33"/>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10395" name="Line 881">
            <a:extLst>
              <a:ext uri="{FF2B5EF4-FFF2-40B4-BE49-F238E27FC236}">
                <a16:creationId xmlns:a16="http://schemas.microsoft.com/office/drawing/2014/main" id="{CA7CE8B4-52D4-8551-4E0D-6CA529D7F964}"/>
              </a:ext>
            </a:extLst>
          </xdr:cNvPr>
          <xdr:cNvSpPr>
            <a:spLocks noChangeShapeType="1"/>
          </xdr:cNvSpPr>
        </xdr:nvSpPr>
        <xdr:spPr bwMode="auto">
          <a:xfrm>
            <a:off x="49" y="299"/>
            <a:ext cx="79"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10396" name="Freeform 882">
            <a:extLst>
              <a:ext uri="{FF2B5EF4-FFF2-40B4-BE49-F238E27FC236}">
                <a16:creationId xmlns:a16="http://schemas.microsoft.com/office/drawing/2014/main" id="{7630D61E-EC43-BAB9-9078-E9377D34FC93}"/>
              </a:ext>
            </a:extLst>
          </xdr:cNvPr>
          <xdr:cNvSpPr>
            <a:spLocks/>
          </xdr:cNvSpPr>
        </xdr:nvSpPr>
        <xdr:spPr bwMode="auto">
          <a:xfrm>
            <a:off x="39" y="291"/>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80</xdr:col>
      <xdr:colOff>0</xdr:colOff>
      <xdr:row>81</xdr:row>
      <xdr:rowOff>0</xdr:rowOff>
    </xdr:from>
    <xdr:to>
      <xdr:col>80</xdr:col>
      <xdr:colOff>0</xdr:colOff>
      <xdr:row>81</xdr:row>
      <xdr:rowOff>0</xdr:rowOff>
    </xdr:to>
    <xdr:sp macro="" textlink="">
      <xdr:nvSpPr>
        <xdr:cNvPr id="210282" name="AutoShape 883">
          <a:extLst>
            <a:ext uri="{FF2B5EF4-FFF2-40B4-BE49-F238E27FC236}">
              <a16:creationId xmlns:a16="http://schemas.microsoft.com/office/drawing/2014/main" id="{A270E074-3E41-7CF2-4218-614E699CB999}"/>
            </a:ext>
          </a:extLst>
        </xdr:cNvPr>
        <xdr:cNvSpPr>
          <a:spLocks noChangeArrowheads="1"/>
        </xdr:cNvSpPr>
      </xdr:nvSpPr>
      <xdr:spPr bwMode="auto">
        <a:xfrm>
          <a:off x="9201150" y="12077700"/>
          <a:ext cx="0" cy="0"/>
        </a:xfrm>
        <a:prstGeom prst="roundRect">
          <a:avLst>
            <a:gd name="adj" fmla="val 26315"/>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10283" name="AutoShape 884">
          <a:extLst>
            <a:ext uri="{FF2B5EF4-FFF2-40B4-BE49-F238E27FC236}">
              <a16:creationId xmlns:a16="http://schemas.microsoft.com/office/drawing/2014/main" id="{4D61E022-809C-4DAD-6A4F-4EE21E8E523A}"/>
            </a:ext>
          </a:extLst>
        </xdr:cNvPr>
        <xdr:cNvSpPr>
          <a:spLocks noChangeArrowheads="1"/>
        </xdr:cNvSpPr>
      </xdr:nvSpPr>
      <xdr:spPr bwMode="auto">
        <a:xfrm>
          <a:off x="9201150" y="12077700"/>
          <a:ext cx="0" cy="0"/>
        </a:xfrm>
        <a:prstGeom prst="roundRect">
          <a:avLst>
            <a:gd name="adj" fmla="val 11852"/>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10284" name="AutoShape 885">
          <a:extLst>
            <a:ext uri="{FF2B5EF4-FFF2-40B4-BE49-F238E27FC236}">
              <a16:creationId xmlns:a16="http://schemas.microsoft.com/office/drawing/2014/main" id="{BDD09C2D-F53C-FC3A-6F5A-BB8DCA8B645D}"/>
            </a:ext>
          </a:extLst>
        </xdr:cNvPr>
        <xdr:cNvSpPr>
          <a:spLocks noChangeArrowheads="1"/>
        </xdr:cNvSpPr>
      </xdr:nvSpPr>
      <xdr:spPr bwMode="auto">
        <a:xfrm>
          <a:off x="9201150" y="12077700"/>
          <a:ext cx="0" cy="0"/>
        </a:xfrm>
        <a:prstGeom prst="roundRect">
          <a:avLst>
            <a:gd name="adj" fmla="val 5500"/>
          </a:avLst>
        </a:prstGeom>
        <a:noFill/>
        <a:ln w="95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10285" name="Freeform 886">
          <a:extLst>
            <a:ext uri="{FF2B5EF4-FFF2-40B4-BE49-F238E27FC236}">
              <a16:creationId xmlns:a16="http://schemas.microsoft.com/office/drawing/2014/main" id="{EBD68274-9413-8A78-A4D3-15C18755F1EC}"/>
            </a:ext>
          </a:extLst>
        </xdr:cNvPr>
        <xdr:cNvSpPr>
          <a:spLocks/>
        </xdr:cNvSpPr>
      </xdr:nvSpPr>
      <xdr:spPr bwMode="auto">
        <a:xfrm flipH="1">
          <a:off x="9201150" y="12077700"/>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587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10286" name="Line 887">
          <a:extLst>
            <a:ext uri="{FF2B5EF4-FFF2-40B4-BE49-F238E27FC236}">
              <a16:creationId xmlns:a16="http://schemas.microsoft.com/office/drawing/2014/main" id="{04C97259-663B-D3C4-6A11-FBB63DD6C2C5}"/>
            </a:ext>
          </a:extLst>
        </xdr:cNvPr>
        <xdr:cNvSpPr>
          <a:spLocks noChangeShapeType="1"/>
        </xdr:cNvSpPr>
      </xdr:nvSpPr>
      <xdr:spPr bwMode="auto">
        <a:xfrm flipH="1">
          <a:off x="9201150" y="12077700"/>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10287" name="Freeform 888">
          <a:extLst>
            <a:ext uri="{FF2B5EF4-FFF2-40B4-BE49-F238E27FC236}">
              <a16:creationId xmlns:a16="http://schemas.microsoft.com/office/drawing/2014/main" id="{4254CBA9-ECD8-D64B-3AEF-0688960E88DB}"/>
            </a:ext>
          </a:extLst>
        </xdr:cNvPr>
        <xdr:cNvSpPr>
          <a:spLocks/>
        </xdr:cNvSpPr>
      </xdr:nvSpPr>
      <xdr:spPr bwMode="auto">
        <a:xfrm>
          <a:off x="9201150" y="12077700"/>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587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10288" name="Line 889">
          <a:extLst>
            <a:ext uri="{FF2B5EF4-FFF2-40B4-BE49-F238E27FC236}">
              <a16:creationId xmlns:a16="http://schemas.microsoft.com/office/drawing/2014/main" id="{C2FBFA38-E5FB-9DCD-31EA-615693B1B226}"/>
            </a:ext>
          </a:extLst>
        </xdr:cNvPr>
        <xdr:cNvSpPr>
          <a:spLocks noChangeShapeType="1"/>
        </xdr:cNvSpPr>
      </xdr:nvSpPr>
      <xdr:spPr bwMode="auto">
        <a:xfrm flipH="1">
          <a:off x="9201150" y="12077700"/>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10289" name="Freeform 890">
          <a:extLst>
            <a:ext uri="{FF2B5EF4-FFF2-40B4-BE49-F238E27FC236}">
              <a16:creationId xmlns:a16="http://schemas.microsoft.com/office/drawing/2014/main" id="{AF3244BB-94BE-5087-403A-B7FCC4549622}"/>
            </a:ext>
          </a:extLst>
        </xdr:cNvPr>
        <xdr:cNvSpPr>
          <a:spLocks/>
        </xdr:cNvSpPr>
      </xdr:nvSpPr>
      <xdr:spPr bwMode="auto">
        <a:xfrm flipH="1" flipV="1">
          <a:off x="9201150" y="12077700"/>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587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10290" name="Freeform 891">
          <a:extLst>
            <a:ext uri="{FF2B5EF4-FFF2-40B4-BE49-F238E27FC236}">
              <a16:creationId xmlns:a16="http://schemas.microsoft.com/office/drawing/2014/main" id="{95326D40-2BFE-913D-8B7D-B8C6FB0F6B02}"/>
            </a:ext>
          </a:extLst>
        </xdr:cNvPr>
        <xdr:cNvSpPr>
          <a:spLocks/>
        </xdr:cNvSpPr>
      </xdr:nvSpPr>
      <xdr:spPr bwMode="auto">
        <a:xfrm flipV="1">
          <a:off x="9201150" y="12077700"/>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587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10291" name="Line 892">
          <a:extLst>
            <a:ext uri="{FF2B5EF4-FFF2-40B4-BE49-F238E27FC236}">
              <a16:creationId xmlns:a16="http://schemas.microsoft.com/office/drawing/2014/main" id="{DEC04A02-CADE-6B9E-FED4-4CBC57287824}"/>
            </a:ext>
          </a:extLst>
        </xdr:cNvPr>
        <xdr:cNvSpPr>
          <a:spLocks noChangeShapeType="1"/>
        </xdr:cNvSpPr>
      </xdr:nvSpPr>
      <xdr:spPr bwMode="auto">
        <a:xfrm>
          <a:off x="9201150" y="12077700"/>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10292" name="Line 893">
          <a:extLst>
            <a:ext uri="{FF2B5EF4-FFF2-40B4-BE49-F238E27FC236}">
              <a16:creationId xmlns:a16="http://schemas.microsoft.com/office/drawing/2014/main" id="{59528765-1D17-45DC-6412-5EC534366861}"/>
            </a:ext>
          </a:extLst>
        </xdr:cNvPr>
        <xdr:cNvSpPr>
          <a:spLocks noChangeShapeType="1"/>
        </xdr:cNvSpPr>
      </xdr:nvSpPr>
      <xdr:spPr bwMode="auto">
        <a:xfrm>
          <a:off x="9201150" y="12077700"/>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10293" name="Line 894">
          <a:extLst>
            <a:ext uri="{FF2B5EF4-FFF2-40B4-BE49-F238E27FC236}">
              <a16:creationId xmlns:a16="http://schemas.microsoft.com/office/drawing/2014/main" id="{8765D560-5C33-859C-E555-C7BAC561D8FC}"/>
            </a:ext>
          </a:extLst>
        </xdr:cNvPr>
        <xdr:cNvSpPr>
          <a:spLocks noChangeShapeType="1"/>
        </xdr:cNvSpPr>
      </xdr:nvSpPr>
      <xdr:spPr bwMode="auto">
        <a:xfrm>
          <a:off x="9201150" y="12077700"/>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10294" name="Line 895">
          <a:extLst>
            <a:ext uri="{FF2B5EF4-FFF2-40B4-BE49-F238E27FC236}">
              <a16:creationId xmlns:a16="http://schemas.microsoft.com/office/drawing/2014/main" id="{D436D49E-5E95-08ED-8FEE-2D1CCD61AF5B}"/>
            </a:ext>
          </a:extLst>
        </xdr:cNvPr>
        <xdr:cNvSpPr>
          <a:spLocks noChangeShapeType="1"/>
        </xdr:cNvSpPr>
      </xdr:nvSpPr>
      <xdr:spPr bwMode="auto">
        <a:xfrm>
          <a:off x="9201150" y="12077700"/>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10295" name="Freeform 896">
          <a:extLst>
            <a:ext uri="{FF2B5EF4-FFF2-40B4-BE49-F238E27FC236}">
              <a16:creationId xmlns:a16="http://schemas.microsoft.com/office/drawing/2014/main" id="{2ACC1118-79C2-D229-54C2-295D8D59904D}"/>
            </a:ext>
          </a:extLst>
        </xdr:cNvPr>
        <xdr:cNvSpPr>
          <a:spLocks/>
        </xdr:cNvSpPr>
      </xdr:nvSpPr>
      <xdr:spPr bwMode="auto">
        <a:xfrm flipH="1">
          <a:off x="9201150" y="12077700"/>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587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10296" name="Line 897">
          <a:extLst>
            <a:ext uri="{FF2B5EF4-FFF2-40B4-BE49-F238E27FC236}">
              <a16:creationId xmlns:a16="http://schemas.microsoft.com/office/drawing/2014/main" id="{D95E66E0-B92C-79DC-F8DE-B28918F73A08}"/>
            </a:ext>
          </a:extLst>
        </xdr:cNvPr>
        <xdr:cNvSpPr>
          <a:spLocks noChangeShapeType="1"/>
        </xdr:cNvSpPr>
      </xdr:nvSpPr>
      <xdr:spPr bwMode="auto">
        <a:xfrm>
          <a:off x="9201150" y="12077700"/>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81</xdr:row>
      <xdr:rowOff>0</xdr:rowOff>
    </xdr:from>
    <xdr:to>
      <xdr:col>80</xdr:col>
      <xdr:colOff>0</xdr:colOff>
      <xdr:row>81</xdr:row>
      <xdr:rowOff>0</xdr:rowOff>
    </xdr:to>
    <xdr:grpSp>
      <xdr:nvGrpSpPr>
        <xdr:cNvPr id="210297" name="Group 898">
          <a:extLst>
            <a:ext uri="{FF2B5EF4-FFF2-40B4-BE49-F238E27FC236}">
              <a16:creationId xmlns:a16="http://schemas.microsoft.com/office/drawing/2014/main" id="{E1CE1994-C249-9F53-417E-5882464227B7}"/>
            </a:ext>
          </a:extLst>
        </xdr:cNvPr>
        <xdr:cNvGrpSpPr>
          <a:grpSpLocks/>
        </xdr:cNvGrpSpPr>
      </xdr:nvGrpSpPr>
      <xdr:grpSpPr bwMode="auto">
        <a:xfrm>
          <a:off x="9201150" y="12077700"/>
          <a:ext cx="0" cy="0"/>
          <a:chOff x="135" y="258"/>
          <a:chExt cx="144" cy="41"/>
        </a:xfrm>
      </xdr:grpSpPr>
      <xdr:sp macro="" textlink="">
        <xdr:nvSpPr>
          <xdr:cNvPr id="210392" name="Freeform 899">
            <a:extLst>
              <a:ext uri="{FF2B5EF4-FFF2-40B4-BE49-F238E27FC236}">
                <a16:creationId xmlns:a16="http://schemas.microsoft.com/office/drawing/2014/main" id="{9C36EB42-4FE5-8250-149E-4EA378C2C9DF}"/>
              </a:ext>
            </a:extLst>
          </xdr:cNvPr>
          <xdr:cNvSpPr>
            <a:spLocks/>
          </xdr:cNvSpPr>
        </xdr:nvSpPr>
        <xdr:spPr bwMode="auto">
          <a:xfrm>
            <a:off x="135" y="258"/>
            <a:ext cx="144" cy="41"/>
          </a:xfrm>
          <a:custGeom>
            <a:avLst/>
            <a:gdLst>
              <a:gd name="T0" fmla="*/ 144 w 144"/>
              <a:gd name="T1" fmla="*/ 33 h 41"/>
              <a:gd name="T2" fmla="*/ 144 w 144"/>
              <a:gd name="T3" fmla="*/ 0 h 41"/>
              <a:gd name="T4" fmla="*/ 0 w 144"/>
              <a:gd name="T5" fmla="*/ 0 h 41"/>
              <a:gd name="T6" fmla="*/ 0 w 144"/>
              <a:gd name="T7" fmla="*/ 41 h 41"/>
              <a:gd name="T8" fmla="*/ 135 w 144"/>
              <a:gd name="T9" fmla="*/ 41 h 41"/>
              <a:gd name="T10" fmla="*/ 0 60000 65536"/>
              <a:gd name="T11" fmla="*/ 0 60000 65536"/>
              <a:gd name="T12" fmla="*/ 0 60000 65536"/>
              <a:gd name="T13" fmla="*/ 0 60000 65536"/>
              <a:gd name="T14" fmla="*/ 0 60000 65536"/>
              <a:gd name="T15" fmla="*/ 0 w 144"/>
              <a:gd name="T16" fmla="*/ 0 h 41"/>
              <a:gd name="T17" fmla="*/ 144 w 144"/>
              <a:gd name="T18" fmla="*/ 41 h 41"/>
            </a:gdLst>
            <a:ahLst/>
            <a:cxnLst>
              <a:cxn ang="T10">
                <a:pos x="T0" y="T1"/>
              </a:cxn>
              <a:cxn ang="T11">
                <a:pos x="T2" y="T3"/>
              </a:cxn>
              <a:cxn ang="T12">
                <a:pos x="T4" y="T5"/>
              </a:cxn>
              <a:cxn ang="T13">
                <a:pos x="T6" y="T7"/>
              </a:cxn>
              <a:cxn ang="T14">
                <a:pos x="T8" y="T9"/>
              </a:cxn>
            </a:cxnLst>
            <a:rect l="T15" t="T16" r="T17" b="T18"/>
            <a:pathLst>
              <a:path w="144" h="41">
                <a:moveTo>
                  <a:pt x="144" y="33"/>
                </a:moveTo>
                <a:lnTo>
                  <a:pt x="144" y="0"/>
                </a:lnTo>
                <a:lnTo>
                  <a:pt x="0" y="0"/>
                </a:lnTo>
                <a:lnTo>
                  <a:pt x="0" y="41"/>
                </a:lnTo>
                <a:lnTo>
                  <a:pt x="135" y="41"/>
                </a:ln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10393" name="Freeform 900">
            <a:extLst>
              <a:ext uri="{FF2B5EF4-FFF2-40B4-BE49-F238E27FC236}">
                <a16:creationId xmlns:a16="http://schemas.microsoft.com/office/drawing/2014/main" id="{8EC5F69A-189B-44B2-944D-B5823E7FBE8C}"/>
              </a:ext>
            </a:extLst>
          </xdr:cNvPr>
          <xdr:cNvSpPr>
            <a:spLocks/>
          </xdr:cNvSpPr>
        </xdr:nvSpPr>
        <xdr:spPr bwMode="auto">
          <a:xfrm flipH="1">
            <a:off x="269" y="291"/>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50</xdr:col>
      <xdr:colOff>0</xdr:colOff>
      <xdr:row>81</xdr:row>
      <xdr:rowOff>0</xdr:rowOff>
    </xdr:from>
    <xdr:to>
      <xdr:col>50</xdr:col>
      <xdr:colOff>0</xdr:colOff>
      <xdr:row>81</xdr:row>
      <xdr:rowOff>0</xdr:rowOff>
    </xdr:to>
    <xdr:sp macro="" textlink="">
      <xdr:nvSpPr>
        <xdr:cNvPr id="210298" name="Line 974">
          <a:extLst>
            <a:ext uri="{FF2B5EF4-FFF2-40B4-BE49-F238E27FC236}">
              <a16:creationId xmlns:a16="http://schemas.microsoft.com/office/drawing/2014/main" id="{B9E86032-54BC-6B4F-9F67-121EC409B2BB}"/>
            </a:ext>
          </a:extLst>
        </xdr:cNvPr>
        <xdr:cNvSpPr>
          <a:spLocks noChangeShapeType="1"/>
        </xdr:cNvSpPr>
      </xdr:nvSpPr>
      <xdr:spPr bwMode="auto">
        <a:xfrm flipH="1" flipV="1">
          <a:off x="5848350" y="12077700"/>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10299" name="Line 981">
          <a:extLst>
            <a:ext uri="{FF2B5EF4-FFF2-40B4-BE49-F238E27FC236}">
              <a16:creationId xmlns:a16="http://schemas.microsoft.com/office/drawing/2014/main" id="{F3BE2B94-1344-57F4-2271-701723B082BD}"/>
            </a:ext>
          </a:extLst>
        </xdr:cNvPr>
        <xdr:cNvSpPr>
          <a:spLocks noChangeShapeType="1"/>
        </xdr:cNvSpPr>
      </xdr:nvSpPr>
      <xdr:spPr bwMode="auto">
        <a:xfrm>
          <a:off x="9201150" y="12077700"/>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10300" name="Line 982">
          <a:extLst>
            <a:ext uri="{FF2B5EF4-FFF2-40B4-BE49-F238E27FC236}">
              <a16:creationId xmlns:a16="http://schemas.microsoft.com/office/drawing/2014/main" id="{451E3B05-F5EF-56DC-E32C-91221A55EB0C}"/>
            </a:ext>
          </a:extLst>
        </xdr:cNvPr>
        <xdr:cNvSpPr>
          <a:spLocks noChangeShapeType="1"/>
        </xdr:cNvSpPr>
      </xdr:nvSpPr>
      <xdr:spPr bwMode="auto">
        <a:xfrm>
          <a:off x="9201150" y="12077700"/>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10301" name="Line 983">
          <a:extLst>
            <a:ext uri="{FF2B5EF4-FFF2-40B4-BE49-F238E27FC236}">
              <a16:creationId xmlns:a16="http://schemas.microsoft.com/office/drawing/2014/main" id="{90717AD8-9C83-2A87-A705-DF7B7B2EE59D}"/>
            </a:ext>
          </a:extLst>
        </xdr:cNvPr>
        <xdr:cNvSpPr>
          <a:spLocks noChangeShapeType="1"/>
        </xdr:cNvSpPr>
      </xdr:nvSpPr>
      <xdr:spPr bwMode="auto">
        <a:xfrm>
          <a:off x="9201150" y="12077700"/>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48</xdr:col>
      <xdr:colOff>19050</xdr:colOff>
      <xdr:row>81</xdr:row>
      <xdr:rowOff>0</xdr:rowOff>
    </xdr:from>
    <xdr:to>
      <xdr:col>48</xdr:col>
      <xdr:colOff>19050</xdr:colOff>
      <xdr:row>81</xdr:row>
      <xdr:rowOff>0</xdr:rowOff>
    </xdr:to>
    <xdr:sp macro="" textlink="">
      <xdr:nvSpPr>
        <xdr:cNvPr id="210302" name="Line 995">
          <a:extLst>
            <a:ext uri="{FF2B5EF4-FFF2-40B4-BE49-F238E27FC236}">
              <a16:creationId xmlns:a16="http://schemas.microsoft.com/office/drawing/2014/main" id="{D331FE59-6AF7-35EE-556F-F5DFA7359762}"/>
            </a:ext>
          </a:extLst>
        </xdr:cNvPr>
        <xdr:cNvSpPr>
          <a:spLocks noChangeShapeType="1"/>
        </xdr:cNvSpPr>
      </xdr:nvSpPr>
      <xdr:spPr bwMode="auto">
        <a:xfrm flipH="1">
          <a:off x="5638800" y="12077700"/>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81</xdr:row>
      <xdr:rowOff>0</xdr:rowOff>
    </xdr:from>
    <xdr:to>
      <xdr:col>1</xdr:col>
      <xdr:colOff>0</xdr:colOff>
      <xdr:row>81</xdr:row>
      <xdr:rowOff>0</xdr:rowOff>
    </xdr:to>
    <xdr:sp macro="" textlink="">
      <xdr:nvSpPr>
        <xdr:cNvPr id="210303" name="Line 996">
          <a:extLst>
            <a:ext uri="{FF2B5EF4-FFF2-40B4-BE49-F238E27FC236}">
              <a16:creationId xmlns:a16="http://schemas.microsoft.com/office/drawing/2014/main" id="{67825901-1BD7-E2B7-A921-6364419083FF}"/>
            </a:ext>
          </a:extLst>
        </xdr:cNvPr>
        <xdr:cNvSpPr>
          <a:spLocks noChangeShapeType="1"/>
        </xdr:cNvSpPr>
      </xdr:nvSpPr>
      <xdr:spPr bwMode="auto">
        <a:xfrm flipH="1">
          <a:off x="28575" y="12077700"/>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10304" name="Line 998">
          <a:extLst>
            <a:ext uri="{FF2B5EF4-FFF2-40B4-BE49-F238E27FC236}">
              <a16:creationId xmlns:a16="http://schemas.microsoft.com/office/drawing/2014/main" id="{9E481E2E-C696-BEBD-F6AD-41CC8C5A8BA5}"/>
            </a:ext>
          </a:extLst>
        </xdr:cNvPr>
        <xdr:cNvSpPr>
          <a:spLocks noChangeShapeType="1"/>
        </xdr:cNvSpPr>
      </xdr:nvSpPr>
      <xdr:spPr bwMode="auto">
        <a:xfrm flipV="1">
          <a:off x="9201150" y="12077700"/>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10305" name="AutoShape 999">
          <a:extLst>
            <a:ext uri="{FF2B5EF4-FFF2-40B4-BE49-F238E27FC236}">
              <a16:creationId xmlns:a16="http://schemas.microsoft.com/office/drawing/2014/main" id="{9FBC6C2D-5182-75E9-C333-61977C817F55}"/>
            </a:ext>
          </a:extLst>
        </xdr:cNvPr>
        <xdr:cNvSpPr>
          <a:spLocks noChangeArrowheads="1"/>
        </xdr:cNvSpPr>
      </xdr:nvSpPr>
      <xdr:spPr bwMode="auto">
        <a:xfrm>
          <a:off x="9201150" y="12077700"/>
          <a:ext cx="0" cy="0"/>
        </a:xfrm>
        <a:prstGeom prst="roundRect">
          <a:avLst>
            <a:gd name="adj" fmla="val 16667"/>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81</xdr:row>
      <xdr:rowOff>0</xdr:rowOff>
    </xdr:from>
    <xdr:to>
      <xdr:col>80</xdr:col>
      <xdr:colOff>0</xdr:colOff>
      <xdr:row>81</xdr:row>
      <xdr:rowOff>0</xdr:rowOff>
    </xdr:to>
    <xdr:grpSp>
      <xdr:nvGrpSpPr>
        <xdr:cNvPr id="210306" name="Group 1000">
          <a:extLst>
            <a:ext uri="{FF2B5EF4-FFF2-40B4-BE49-F238E27FC236}">
              <a16:creationId xmlns:a16="http://schemas.microsoft.com/office/drawing/2014/main" id="{31B7903D-4A83-6557-D5BD-2D4DD18A26C7}"/>
            </a:ext>
          </a:extLst>
        </xdr:cNvPr>
        <xdr:cNvGrpSpPr>
          <a:grpSpLocks/>
        </xdr:cNvGrpSpPr>
      </xdr:nvGrpSpPr>
      <xdr:grpSpPr bwMode="auto">
        <a:xfrm>
          <a:off x="9201150" y="12077700"/>
          <a:ext cx="0" cy="0"/>
          <a:chOff x="339" y="105"/>
          <a:chExt cx="360" cy="128"/>
        </a:xfrm>
      </xdr:grpSpPr>
      <xdr:sp macro="" textlink="">
        <xdr:nvSpPr>
          <xdr:cNvPr id="210389" name="Line 1001">
            <a:extLst>
              <a:ext uri="{FF2B5EF4-FFF2-40B4-BE49-F238E27FC236}">
                <a16:creationId xmlns:a16="http://schemas.microsoft.com/office/drawing/2014/main" id="{4A1B3ADA-2ADB-9B3A-8078-42F76263AA31}"/>
              </a:ext>
            </a:extLst>
          </xdr:cNvPr>
          <xdr:cNvSpPr>
            <a:spLocks noChangeShapeType="1"/>
          </xdr:cNvSpPr>
        </xdr:nvSpPr>
        <xdr:spPr bwMode="auto">
          <a:xfrm>
            <a:off x="339" y="105"/>
            <a:ext cx="0" cy="12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10390" name="Line 1002">
            <a:extLst>
              <a:ext uri="{FF2B5EF4-FFF2-40B4-BE49-F238E27FC236}">
                <a16:creationId xmlns:a16="http://schemas.microsoft.com/office/drawing/2014/main" id="{7A9C7C7D-A36A-4A2C-4E5D-70093729B5AF}"/>
              </a:ext>
            </a:extLst>
          </xdr:cNvPr>
          <xdr:cNvSpPr>
            <a:spLocks noChangeShapeType="1"/>
          </xdr:cNvSpPr>
        </xdr:nvSpPr>
        <xdr:spPr bwMode="auto">
          <a:xfrm>
            <a:off x="349" y="233"/>
            <a:ext cx="35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10391" name="Freeform 1003">
            <a:extLst>
              <a:ext uri="{FF2B5EF4-FFF2-40B4-BE49-F238E27FC236}">
                <a16:creationId xmlns:a16="http://schemas.microsoft.com/office/drawing/2014/main" id="{6A541033-576B-F8CE-792F-AA94F1127B97}"/>
              </a:ext>
            </a:extLst>
          </xdr:cNvPr>
          <xdr:cNvSpPr>
            <a:spLocks/>
          </xdr:cNvSpPr>
        </xdr:nvSpPr>
        <xdr:spPr bwMode="auto">
          <a:xfrm>
            <a:off x="339" y="225"/>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80</xdr:col>
      <xdr:colOff>0</xdr:colOff>
      <xdr:row>81</xdr:row>
      <xdr:rowOff>0</xdr:rowOff>
    </xdr:from>
    <xdr:to>
      <xdr:col>80</xdr:col>
      <xdr:colOff>0</xdr:colOff>
      <xdr:row>81</xdr:row>
      <xdr:rowOff>0</xdr:rowOff>
    </xdr:to>
    <xdr:grpSp>
      <xdr:nvGrpSpPr>
        <xdr:cNvPr id="210307" name="Group 1004">
          <a:extLst>
            <a:ext uri="{FF2B5EF4-FFF2-40B4-BE49-F238E27FC236}">
              <a16:creationId xmlns:a16="http://schemas.microsoft.com/office/drawing/2014/main" id="{FFA6B0C7-CAEB-29E8-42AC-A88C6DEE73EF}"/>
            </a:ext>
          </a:extLst>
        </xdr:cNvPr>
        <xdr:cNvGrpSpPr>
          <a:grpSpLocks/>
        </xdr:cNvGrpSpPr>
      </xdr:nvGrpSpPr>
      <xdr:grpSpPr bwMode="auto">
        <a:xfrm>
          <a:off x="9201150" y="12077700"/>
          <a:ext cx="0" cy="0"/>
          <a:chOff x="135" y="258"/>
          <a:chExt cx="144" cy="41"/>
        </a:xfrm>
      </xdr:grpSpPr>
      <xdr:sp macro="" textlink="">
        <xdr:nvSpPr>
          <xdr:cNvPr id="210387" name="Freeform 1005">
            <a:extLst>
              <a:ext uri="{FF2B5EF4-FFF2-40B4-BE49-F238E27FC236}">
                <a16:creationId xmlns:a16="http://schemas.microsoft.com/office/drawing/2014/main" id="{3E3C23D6-7537-C86F-190E-85EA59BB2D9B}"/>
              </a:ext>
            </a:extLst>
          </xdr:cNvPr>
          <xdr:cNvSpPr>
            <a:spLocks/>
          </xdr:cNvSpPr>
        </xdr:nvSpPr>
        <xdr:spPr bwMode="auto">
          <a:xfrm>
            <a:off x="135" y="258"/>
            <a:ext cx="144" cy="41"/>
          </a:xfrm>
          <a:custGeom>
            <a:avLst/>
            <a:gdLst>
              <a:gd name="T0" fmla="*/ 144 w 144"/>
              <a:gd name="T1" fmla="*/ 33 h 41"/>
              <a:gd name="T2" fmla="*/ 144 w 144"/>
              <a:gd name="T3" fmla="*/ 0 h 41"/>
              <a:gd name="T4" fmla="*/ 0 w 144"/>
              <a:gd name="T5" fmla="*/ 0 h 41"/>
              <a:gd name="T6" fmla="*/ 0 w 144"/>
              <a:gd name="T7" fmla="*/ 41 h 41"/>
              <a:gd name="T8" fmla="*/ 135 w 144"/>
              <a:gd name="T9" fmla="*/ 41 h 41"/>
              <a:gd name="T10" fmla="*/ 0 60000 65536"/>
              <a:gd name="T11" fmla="*/ 0 60000 65536"/>
              <a:gd name="T12" fmla="*/ 0 60000 65536"/>
              <a:gd name="T13" fmla="*/ 0 60000 65536"/>
              <a:gd name="T14" fmla="*/ 0 60000 65536"/>
              <a:gd name="T15" fmla="*/ 0 w 144"/>
              <a:gd name="T16" fmla="*/ 0 h 41"/>
              <a:gd name="T17" fmla="*/ 144 w 144"/>
              <a:gd name="T18" fmla="*/ 41 h 41"/>
            </a:gdLst>
            <a:ahLst/>
            <a:cxnLst>
              <a:cxn ang="T10">
                <a:pos x="T0" y="T1"/>
              </a:cxn>
              <a:cxn ang="T11">
                <a:pos x="T2" y="T3"/>
              </a:cxn>
              <a:cxn ang="T12">
                <a:pos x="T4" y="T5"/>
              </a:cxn>
              <a:cxn ang="T13">
                <a:pos x="T6" y="T7"/>
              </a:cxn>
              <a:cxn ang="T14">
                <a:pos x="T8" y="T9"/>
              </a:cxn>
            </a:cxnLst>
            <a:rect l="T15" t="T16" r="T17" b="T18"/>
            <a:pathLst>
              <a:path w="144" h="41">
                <a:moveTo>
                  <a:pt x="144" y="33"/>
                </a:moveTo>
                <a:lnTo>
                  <a:pt x="144" y="0"/>
                </a:lnTo>
                <a:lnTo>
                  <a:pt x="0" y="0"/>
                </a:lnTo>
                <a:lnTo>
                  <a:pt x="0" y="41"/>
                </a:lnTo>
                <a:lnTo>
                  <a:pt x="135" y="41"/>
                </a:ln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10388" name="Freeform 1006">
            <a:extLst>
              <a:ext uri="{FF2B5EF4-FFF2-40B4-BE49-F238E27FC236}">
                <a16:creationId xmlns:a16="http://schemas.microsoft.com/office/drawing/2014/main" id="{9718263D-A10D-AD01-EE66-0B0B045F2023}"/>
              </a:ext>
            </a:extLst>
          </xdr:cNvPr>
          <xdr:cNvSpPr>
            <a:spLocks/>
          </xdr:cNvSpPr>
        </xdr:nvSpPr>
        <xdr:spPr bwMode="auto">
          <a:xfrm flipH="1">
            <a:off x="269" y="291"/>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80</xdr:col>
      <xdr:colOff>0</xdr:colOff>
      <xdr:row>81</xdr:row>
      <xdr:rowOff>0</xdr:rowOff>
    </xdr:from>
    <xdr:to>
      <xdr:col>80</xdr:col>
      <xdr:colOff>0</xdr:colOff>
      <xdr:row>81</xdr:row>
      <xdr:rowOff>0</xdr:rowOff>
    </xdr:to>
    <xdr:grpSp>
      <xdr:nvGrpSpPr>
        <xdr:cNvPr id="210308" name="Group 1007">
          <a:extLst>
            <a:ext uri="{FF2B5EF4-FFF2-40B4-BE49-F238E27FC236}">
              <a16:creationId xmlns:a16="http://schemas.microsoft.com/office/drawing/2014/main" id="{9D89D37A-F949-F008-F094-5C9CB45261F5}"/>
            </a:ext>
          </a:extLst>
        </xdr:cNvPr>
        <xdr:cNvGrpSpPr>
          <a:grpSpLocks/>
        </xdr:cNvGrpSpPr>
      </xdr:nvGrpSpPr>
      <xdr:grpSpPr bwMode="auto">
        <a:xfrm>
          <a:off x="9201150" y="12077700"/>
          <a:ext cx="0" cy="0"/>
          <a:chOff x="3" y="168"/>
          <a:chExt cx="312" cy="74"/>
        </a:xfrm>
      </xdr:grpSpPr>
      <xdr:sp macro="" textlink="">
        <xdr:nvSpPr>
          <xdr:cNvPr id="210384" name="Line 1008">
            <a:extLst>
              <a:ext uri="{FF2B5EF4-FFF2-40B4-BE49-F238E27FC236}">
                <a16:creationId xmlns:a16="http://schemas.microsoft.com/office/drawing/2014/main" id="{3F899C68-412C-2F52-95F3-C5297AA82130}"/>
              </a:ext>
            </a:extLst>
          </xdr:cNvPr>
          <xdr:cNvSpPr>
            <a:spLocks noChangeShapeType="1"/>
          </xdr:cNvSpPr>
        </xdr:nvSpPr>
        <xdr:spPr bwMode="auto">
          <a:xfrm flipH="1">
            <a:off x="13" y="242"/>
            <a:ext cx="302"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10385" name="Line 1009">
            <a:extLst>
              <a:ext uri="{FF2B5EF4-FFF2-40B4-BE49-F238E27FC236}">
                <a16:creationId xmlns:a16="http://schemas.microsoft.com/office/drawing/2014/main" id="{FFB6AC30-D5D7-4F56-6F25-1B4DAD28BF52}"/>
              </a:ext>
            </a:extLst>
          </xdr:cNvPr>
          <xdr:cNvSpPr>
            <a:spLocks noChangeShapeType="1"/>
          </xdr:cNvSpPr>
        </xdr:nvSpPr>
        <xdr:spPr bwMode="auto">
          <a:xfrm flipV="1">
            <a:off x="3" y="168"/>
            <a:ext cx="0" cy="66"/>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10386" name="Freeform 1010">
            <a:extLst>
              <a:ext uri="{FF2B5EF4-FFF2-40B4-BE49-F238E27FC236}">
                <a16:creationId xmlns:a16="http://schemas.microsoft.com/office/drawing/2014/main" id="{EB48EC7D-B829-F9A1-04C1-C982C98D5838}"/>
              </a:ext>
            </a:extLst>
          </xdr:cNvPr>
          <xdr:cNvSpPr>
            <a:spLocks/>
          </xdr:cNvSpPr>
        </xdr:nvSpPr>
        <xdr:spPr bwMode="auto">
          <a:xfrm>
            <a:off x="3" y="234"/>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80</xdr:col>
      <xdr:colOff>0</xdr:colOff>
      <xdr:row>81</xdr:row>
      <xdr:rowOff>0</xdr:rowOff>
    </xdr:from>
    <xdr:to>
      <xdr:col>80</xdr:col>
      <xdr:colOff>0</xdr:colOff>
      <xdr:row>81</xdr:row>
      <xdr:rowOff>0</xdr:rowOff>
    </xdr:to>
    <xdr:sp macro="" textlink="">
      <xdr:nvSpPr>
        <xdr:cNvPr id="210309" name="AutoShape 1011">
          <a:extLst>
            <a:ext uri="{FF2B5EF4-FFF2-40B4-BE49-F238E27FC236}">
              <a16:creationId xmlns:a16="http://schemas.microsoft.com/office/drawing/2014/main" id="{1711D96B-84B9-AEF3-B405-F4E999FA1800}"/>
            </a:ext>
          </a:extLst>
        </xdr:cNvPr>
        <xdr:cNvSpPr>
          <a:spLocks noChangeArrowheads="1"/>
        </xdr:cNvSpPr>
      </xdr:nvSpPr>
      <xdr:spPr bwMode="auto">
        <a:xfrm>
          <a:off x="9201150" y="12077700"/>
          <a:ext cx="0" cy="0"/>
        </a:xfrm>
        <a:prstGeom prst="roundRect">
          <a:avLst>
            <a:gd name="adj" fmla="val 16667"/>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81</xdr:row>
      <xdr:rowOff>0</xdr:rowOff>
    </xdr:from>
    <xdr:to>
      <xdr:col>80</xdr:col>
      <xdr:colOff>0</xdr:colOff>
      <xdr:row>81</xdr:row>
      <xdr:rowOff>0</xdr:rowOff>
    </xdr:to>
    <xdr:grpSp>
      <xdr:nvGrpSpPr>
        <xdr:cNvPr id="210310" name="Group 1012">
          <a:extLst>
            <a:ext uri="{FF2B5EF4-FFF2-40B4-BE49-F238E27FC236}">
              <a16:creationId xmlns:a16="http://schemas.microsoft.com/office/drawing/2014/main" id="{5B52770F-69B2-9D91-0CF6-A516B9DA7FB2}"/>
            </a:ext>
          </a:extLst>
        </xdr:cNvPr>
        <xdr:cNvGrpSpPr>
          <a:grpSpLocks/>
        </xdr:cNvGrpSpPr>
      </xdr:nvGrpSpPr>
      <xdr:grpSpPr bwMode="auto">
        <a:xfrm>
          <a:off x="9201150" y="12077700"/>
          <a:ext cx="0" cy="0"/>
          <a:chOff x="39" y="258"/>
          <a:chExt cx="89" cy="41"/>
        </a:xfrm>
      </xdr:grpSpPr>
      <xdr:sp macro="" textlink="">
        <xdr:nvSpPr>
          <xdr:cNvPr id="210381" name="Line 1013">
            <a:extLst>
              <a:ext uri="{FF2B5EF4-FFF2-40B4-BE49-F238E27FC236}">
                <a16:creationId xmlns:a16="http://schemas.microsoft.com/office/drawing/2014/main" id="{0B2EDF5E-1A07-EDF8-9B5C-3715AA91D609}"/>
              </a:ext>
            </a:extLst>
          </xdr:cNvPr>
          <xdr:cNvSpPr>
            <a:spLocks noChangeShapeType="1"/>
          </xdr:cNvSpPr>
        </xdr:nvSpPr>
        <xdr:spPr bwMode="auto">
          <a:xfrm>
            <a:off x="39" y="258"/>
            <a:ext cx="0" cy="33"/>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10382" name="Line 1014">
            <a:extLst>
              <a:ext uri="{FF2B5EF4-FFF2-40B4-BE49-F238E27FC236}">
                <a16:creationId xmlns:a16="http://schemas.microsoft.com/office/drawing/2014/main" id="{070E7D4A-1430-AC72-D2A3-0A6B2D139D2F}"/>
              </a:ext>
            </a:extLst>
          </xdr:cNvPr>
          <xdr:cNvSpPr>
            <a:spLocks noChangeShapeType="1"/>
          </xdr:cNvSpPr>
        </xdr:nvSpPr>
        <xdr:spPr bwMode="auto">
          <a:xfrm>
            <a:off x="49" y="299"/>
            <a:ext cx="79"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10383" name="Freeform 1015">
            <a:extLst>
              <a:ext uri="{FF2B5EF4-FFF2-40B4-BE49-F238E27FC236}">
                <a16:creationId xmlns:a16="http://schemas.microsoft.com/office/drawing/2014/main" id="{BAE38B5D-9943-0296-9096-52ED8CD92BBA}"/>
              </a:ext>
            </a:extLst>
          </xdr:cNvPr>
          <xdr:cNvSpPr>
            <a:spLocks/>
          </xdr:cNvSpPr>
        </xdr:nvSpPr>
        <xdr:spPr bwMode="auto">
          <a:xfrm>
            <a:off x="39" y="291"/>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80</xdr:col>
      <xdr:colOff>0</xdr:colOff>
      <xdr:row>81</xdr:row>
      <xdr:rowOff>0</xdr:rowOff>
    </xdr:from>
    <xdr:to>
      <xdr:col>80</xdr:col>
      <xdr:colOff>0</xdr:colOff>
      <xdr:row>81</xdr:row>
      <xdr:rowOff>0</xdr:rowOff>
    </xdr:to>
    <xdr:sp macro="" textlink="">
      <xdr:nvSpPr>
        <xdr:cNvPr id="210311" name="AutoShape 1016">
          <a:extLst>
            <a:ext uri="{FF2B5EF4-FFF2-40B4-BE49-F238E27FC236}">
              <a16:creationId xmlns:a16="http://schemas.microsoft.com/office/drawing/2014/main" id="{6127E070-21A9-C080-3C20-B7D39F7EFBF2}"/>
            </a:ext>
          </a:extLst>
        </xdr:cNvPr>
        <xdr:cNvSpPr>
          <a:spLocks noChangeArrowheads="1"/>
        </xdr:cNvSpPr>
      </xdr:nvSpPr>
      <xdr:spPr bwMode="auto">
        <a:xfrm>
          <a:off x="9201150" y="12077700"/>
          <a:ext cx="0" cy="0"/>
        </a:xfrm>
        <a:prstGeom prst="roundRect">
          <a:avLst>
            <a:gd name="adj" fmla="val 26315"/>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10312" name="AutoShape 1017">
          <a:extLst>
            <a:ext uri="{FF2B5EF4-FFF2-40B4-BE49-F238E27FC236}">
              <a16:creationId xmlns:a16="http://schemas.microsoft.com/office/drawing/2014/main" id="{36B7B986-33F9-A0E2-48B1-5FD4FD91534F}"/>
            </a:ext>
          </a:extLst>
        </xdr:cNvPr>
        <xdr:cNvSpPr>
          <a:spLocks noChangeArrowheads="1"/>
        </xdr:cNvSpPr>
      </xdr:nvSpPr>
      <xdr:spPr bwMode="auto">
        <a:xfrm>
          <a:off x="9201150" y="12077700"/>
          <a:ext cx="0" cy="0"/>
        </a:xfrm>
        <a:prstGeom prst="roundRect">
          <a:avLst>
            <a:gd name="adj" fmla="val 11852"/>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10313" name="Freeform 1018">
          <a:extLst>
            <a:ext uri="{FF2B5EF4-FFF2-40B4-BE49-F238E27FC236}">
              <a16:creationId xmlns:a16="http://schemas.microsoft.com/office/drawing/2014/main" id="{756C358F-7B9C-2CEC-5FC0-D60583AA10A9}"/>
            </a:ext>
          </a:extLst>
        </xdr:cNvPr>
        <xdr:cNvSpPr>
          <a:spLocks/>
        </xdr:cNvSpPr>
      </xdr:nvSpPr>
      <xdr:spPr bwMode="auto">
        <a:xfrm flipH="1">
          <a:off x="9201150" y="12077700"/>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587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10314" name="Line 1019">
          <a:extLst>
            <a:ext uri="{FF2B5EF4-FFF2-40B4-BE49-F238E27FC236}">
              <a16:creationId xmlns:a16="http://schemas.microsoft.com/office/drawing/2014/main" id="{8CCACAB4-BB44-8FB3-4D0F-A595738E723A}"/>
            </a:ext>
          </a:extLst>
        </xdr:cNvPr>
        <xdr:cNvSpPr>
          <a:spLocks noChangeShapeType="1"/>
        </xdr:cNvSpPr>
      </xdr:nvSpPr>
      <xdr:spPr bwMode="auto">
        <a:xfrm flipH="1">
          <a:off x="9201150" y="12077700"/>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10315" name="Freeform 1020">
          <a:extLst>
            <a:ext uri="{FF2B5EF4-FFF2-40B4-BE49-F238E27FC236}">
              <a16:creationId xmlns:a16="http://schemas.microsoft.com/office/drawing/2014/main" id="{E80A2520-7123-D354-E3F1-43E6DE7E1562}"/>
            </a:ext>
          </a:extLst>
        </xdr:cNvPr>
        <xdr:cNvSpPr>
          <a:spLocks/>
        </xdr:cNvSpPr>
      </xdr:nvSpPr>
      <xdr:spPr bwMode="auto">
        <a:xfrm>
          <a:off x="9201150" y="12077700"/>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587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10316" name="Line 1021">
          <a:extLst>
            <a:ext uri="{FF2B5EF4-FFF2-40B4-BE49-F238E27FC236}">
              <a16:creationId xmlns:a16="http://schemas.microsoft.com/office/drawing/2014/main" id="{D4492753-B51C-E025-986E-7F0AE2D0794E}"/>
            </a:ext>
          </a:extLst>
        </xdr:cNvPr>
        <xdr:cNvSpPr>
          <a:spLocks noChangeShapeType="1"/>
        </xdr:cNvSpPr>
      </xdr:nvSpPr>
      <xdr:spPr bwMode="auto">
        <a:xfrm flipH="1">
          <a:off x="9201150" y="12077700"/>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10317" name="Freeform 1022">
          <a:extLst>
            <a:ext uri="{FF2B5EF4-FFF2-40B4-BE49-F238E27FC236}">
              <a16:creationId xmlns:a16="http://schemas.microsoft.com/office/drawing/2014/main" id="{E3B2941E-C8A9-9224-9740-6DCA53D7491D}"/>
            </a:ext>
          </a:extLst>
        </xdr:cNvPr>
        <xdr:cNvSpPr>
          <a:spLocks/>
        </xdr:cNvSpPr>
      </xdr:nvSpPr>
      <xdr:spPr bwMode="auto">
        <a:xfrm flipH="1" flipV="1">
          <a:off x="9201150" y="12077700"/>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587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10318" name="Freeform 1023">
          <a:extLst>
            <a:ext uri="{FF2B5EF4-FFF2-40B4-BE49-F238E27FC236}">
              <a16:creationId xmlns:a16="http://schemas.microsoft.com/office/drawing/2014/main" id="{402CF754-F221-F614-2D5E-89FBB582177C}"/>
            </a:ext>
          </a:extLst>
        </xdr:cNvPr>
        <xdr:cNvSpPr>
          <a:spLocks/>
        </xdr:cNvSpPr>
      </xdr:nvSpPr>
      <xdr:spPr bwMode="auto">
        <a:xfrm flipV="1">
          <a:off x="9201150" y="12077700"/>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587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10319" name="Line 1024">
          <a:extLst>
            <a:ext uri="{FF2B5EF4-FFF2-40B4-BE49-F238E27FC236}">
              <a16:creationId xmlns:a16="http://schemas.microsoft.com/office/drawing/2014/main" id="{C1E06A6E-0A22-1EA0-B053-F967C92D11EE}"/>
            </a:ext>
          </a:extLst>
        </xdr:cNvPr>
        <xdr:cNvSpPr>
          <a:spLocks noChangeShapeType="1"/>
        </xdr:cNvSpPr>
      </xdr:nvSpPr>
      <xdr:spPr bwMode="auto">
        <a:xfrm>
          <a:off x="9201150" y="12077700"/>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10320" name="Line 1025">
          <a:extLst>
            <a:ext uri="{FF2B5EF4-FFF2-40B4-BE49-F238E27FC236}">
              <a16:creationId xmlns:a16="http://schemas.microsoft.com/office/drawing/2014/main" id="{44A7B9D2-20DB-3984-437F-99E422ED9B8C}"/>
            </a:ext>
          </a:extLst>
        </xdr:cNvPr>
        <xdr:cNvSpPr>
          <a:spLocks noChangeShapeType="1"/>
        </xdr:cNvSpPr>
      </xdr:nvSpPr>
      <xdr:spPr bwMode="auto">
        <a:xfrm>
          <a:off x="9201150" y="12077700"/>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10321" name="Line 1026">
          <a:extLst>
            <a:ext uri="{FF2B5EF4-FFF2-40B4-BE49-F238E27FC236}">
              <a16:creationId xmlns:a16="http://schemas.microsoft.com/office/drawing/2014/main" id="{ED265F08-414C-E295-B145-7C2E3694F6FA}"/>
            </a:ext>
          </a:extLst>
        </xdr:cNvPr>
        <xdr:cNvSpPr>
          <a:spLocks noChangeShapeType="1"/>
        </xdr:cNvSpPr>
      </xdr:nvSpPr>
      <xdr:spPr bwMode="auto">
        <a:xfrm>
          <a:off x="9201150" y="12077700"/>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10322" name="Line 1027">
          <a:extLst>
            <a:ext uri="{FF2B5EF4-FFF2-40B4-BE49-F238E27FC236}">
              <a16:creationId xmlns:a16="http://schemas.microsoft.com/office/drawing/2014/main" id="{F8DCE789-DA0C-FFBE-60F5-F1B4B9F2E046}"/>
            </a:ext>
          </a:extLst>
        </xdr:cNvPr>
        <xdr:cNvSpPr>
          <a:spLocks noChangeShapeType="1"/>
        </xdr:cNvSpPr>
      </xdr:nvSpPr>
      <xdr:spPr bwMode="auto">
        <a:xfrm>
          <a:off x="9201150" y="12077700"/>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10323" name="Freeform 1028">
          <a:extLst>
            <a:ext uri="{FF2B5EF4-FFF2-40B4-BE49-F238E27FC236}">
              <a16:creationId xmlns:a16="http://schemas.microsoft.com/office/drawing/2014/main" id="{38729842-0D26-36CF-8F84-3FED71320E40}"/>
            </a:ext>
          </a:extLst>
        </xdr:cNvPr>
        <xdr:cNvSpPr>
          <a:spLocks/>
        </xdr:cNvSpPr>
      </xdr:nvSpPr>
      <xdr:spPr bwMode="auto">
        <a:xfrm flipH="1">
          <a:off x="9201150" y="12077700"/>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587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10324" name="Line 1029">
          <a:extLst>
            <a:ext uri="{FF2B5EF4-FFF2-40B4-BE49-F238E27FC236}">
              <a16:creationId xmlns:a16="http://schemas.microsoft.com/office/drawing/2014/main" id="{74F72ABF-FF3E-BE84-E9E0-46F697882626}"/>
            </a:ext>
          </a:extLst>
        </xdr:cNvPr>
        <xdr:cNvSpPr>
          <a:spLocks noChangeShapeType="1"/>
        </xdr:cNvSpPr>
      </xdr:nvSpPr>
      <xdr:spPr bwMode="auto">
        <a:xfrm>
          <a:off x="9201150" y="12077700"/>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50</xdr:col>
      <xdr:colOff>0</xdr:colOff>
      <xdr:row>81</xdr:row>
      <xdr:rowOff>0</xdr:rowOff>
    </xdr:from>
    <xdr:to>
      <xdr:col>50</xdr:col>
      <xdr:colOff>0</xdr:colOff>
      <xdr:row>81</xdr:row>
      <xdr:rowOff>0</xdr:rowOff>
    </xdr:to>
    <xdr:sp macro="" textlink="">
      <xdr:nvSpPr>
        <xdr:cNvPr id="210325" name="Line 1091">
          <a:extLst>
            <a:ext uri="{FF2B5EF4-FFF2-40B4-BE49-F238E27FC236}">
              <a16:creationId xmlns:a16="http://schemas.microsoft.com/office/drawing/2014/main" id="{5B01A9C9-0363-112A-FFBC-27F164AB6D53}"/>
            </a:ext>
          </a:extLst>
        </xdr:cNvPr>
        <xdr:cNvSpPr>
          <a:spLocks noChangeShapeType="1"/>
        </xdr:cNvSpPr>
      </xdr:nvSpPr>
      <xdr:spPr bwMode="auto">
        <a:xfrm flipH="1" flipV="1">
          <a:off x="5848350" y="12077700"/>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10326" name="Line 1097">
          <a:extLst>
            <a:ext uri="{FF2B5EF4-FFF2-40B4-BE49-F238E27FC236}">
              <a16:creationId xmlns:a16="http://schemas.microsoft.com/office/drawing/2014/main" id="{E5EAD0AF-2DDA-472E-A36A-C92545C08B56}"/>
            </a:ext>
          </a:extLst>
        </xdr:cNvPr>
        <xdr:cNvSpPr>
          <a:spLocks noChangeShapeType="1"/>
        </xdr:cNvSpPr>
      </xdr:nvSpPr>
      <xdr:spPr bwMode="auto">
        <a:xfrm>
          <a:off x="9201150" y="12077700"/>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10327" name="Line 1098">
          <a:extLst>
            <a:ext uri="{FF2B5EF4-FFF2-40B4-BE49-F238E27FC236}">
              <a16:creationId xmlns:a16="http://schemas.microsoft.com/office/drawing/2014/main" id="{5C10C0B7-B56A-DE6F-0CC3-73C8D88A96A5}"/>
            </a:ext>
          </a:extLst>
        </xdr:cNvPr>
        <xdr:cNvSpPr>
          <a:spLocks noChangeShapeType="1"/>
        </xdr:cNvSpPr>
      </xdr:nvSpPr>
      <xdr:spPr bwMode="auto">
        <a:xfrm>
          <a:off x="9201150" y="12077700"/>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10328" name="Line 1099">
          <a:extLst>
            <a:ext uri="{FF2B5EF4-FFF2-40B4-BE49-F238E27FC236}">
              <a16:creationId xmlns:a16="http://schemas.microsoft.com/office/drawing/2014/main" id="{92729F90-F892-C985-AE06-0798E6D9520B}"/>
            </a:ext>
          </a:extLst>
        </xdr:cNvPr>
        <xdr:cNvSpPr>
          <a:spLocks noChangeShapeType="1"/>
        </xdr:cNvSpPr>
      </xdr:nvSpPr>
      <xdr:spPr bwMode="auto">
        <a:xfrm>
          <a:off x="9201150" y="12077700"/>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81</xdr:row>
      <xdr:rowOff>0</xdr:rowOff>
    </xdr:from>
    <xdr:to>
      <xdr:col>1</xdr:col>
      <xdr:colOff>0</xdr:colOff>
      <xdr:row>81</xdr:row>
      <xdr:rowOff>0</xdr:rowOff>
    </xdr:to>
    <xdr:sp macro="" textlink="">
      <xdr:nvSpPr>
        <xdr:cNvPr id="210329" name="Line 1104">
          <a:extLst>
            <a:ext uri="{FF2B5EF4-FFF2-40B4-BE49-F238E27FC236}">
              <a16:creationId xmlns:a16="http://schemas.microsoft.com/office/drawing/2014/main" id="{10439BB3-8571-3C82-90E1-11D4FE70627A}"/>
            </a:ext>
          </a:extLst>
        </xdr:cNvPr>
        <xdr:cNvSpPr>
          <a:spLocks noChangeShapeType="1"/>
        </xdr:cNvSpPr>
      </xdr:nvSpPr>
      <xdr:spPr bwMode="auto">
        <a:xfrm flipH="1">
          <a:off x="28575" y="12077700"/>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10330" name="Line 1106">
          <a:extLst>
            <a:ext uri="{FF2B5EF4-FFF2-40B4-BE49-F238E27FC236}">
              <a16:creationId xmlns:a16="http://schemas.microsoft.com/office/drawing/2014/main" id="{E4B2FD87-990B-F979-E3D5-430581C64A33}"/>
            </a:ext>
          </a:extLst>
        </xdr:cNvPr>
        <xdr:cNvSpPr>
          <a:spLocks noChangeShapeType="1"/>
        </xdr:cNvSpPr>
      </xdr:nvSpPr>
      <xdr:spPr bwMode="auto">
        <a:xfrm flipV="1">
          <a:off x="9201150" y="12077700"/>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10331" name="AutoShape 1107">
          <a:extLst>
            <a:ext uri="{FF2B5EF4-FFF2-40B4-BE49-F238E27FC236}">
              <a16:creationId xmlns:a16="http://schemas.microsoft.com/office/drawing/2014/main" id="{220911A2-36D9-14C9-DD6C-94F3425CC4DE}"/>
            </a:ext>
          </a:extLst>
        </xdr:cNvPr>
        <xdr:cNvSpPr>
          <a:spLocks noChangeArrowheads="1"/>
        </xdr:cNvSpPr>
      </xdr:nvSpPr>
      <xdr:spPr bwMode="auto">
        <a:xfrm>
          <a:off x="9201150" y="12077700"/>
          <a:ext cx="0" cy="0"/>
        </a:xfrm>
        <a:prstGeom prst="roundRect">
          <a:avLst>
            <a:gd name="adj" fmla="val 16667"/>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81</xdr:row>
      <xdr:rowOff>0</xdr:rowOff>
    </xdr:from>
    <xdr:to>
      <xdr:col>80</xdr:col>
      <xdr:colOff>0</xdr:colOff>
      <xdr:row>81</xdr:row>
      <xdr:rowOff>0</xdr:rowOff>
    </xdr:to>
    <xdr:grpSp>
      <xdr:nvGrpSpPr>
        <xdr:cNvPr id="210332" name="Group 1108">
          <a:extLst>
            <a:ext uri="{FF2B5EF4-FFF2-40B4-BE49-F238E27FC236}">
              <a16:creationId xmlns:a16="http://schemas.microsoft.com/office/drawing/2014/main" id="{7C198313-7CBB-15C3-469B-5283CD823728}"/>
            </a:ext>
          </a:extLst>
        </xdr:cNvPr>
        <xdr:cNvGrpSpPr>
          <a:grpSpLocks/>
        </xdr:cNvGrpSpPr>
      </xdr:nvGrpSpPr>
      <xdr:grpSpPr bwMode="auto">
        <a:xfrm>
          <a:off x="9201150" y="12077700"/>
          <a:ext cx="0" cy="0"/>
          <a:chOff x="339" y="105"/>
          <a:chExt cx="360" cy="128"/>
        </a:xfrm>
      </xdr:grpSpPr>
      <xdr:sp macro="" textlink="">
        <xdr:nvSpPr>
          <xdr:cNvPr id="210378" name="Line 1109">
            <a:extLst>
              <a:ext uri="{FF2B5EF4-FFF2-40B4-BE49-F238E27FC236}">
                <a16:creationId xmlns:a16="http://schemas.microsoft.com/office/drawing/2014/main" id="{0175080E-AAEE-F129-C734-485007EF3208}"/>
              </a:ext>
            </a:extLst>
          </xdr:cNvPr>
          <xdr:cNvSpPr>
            <a:spLocks noChangeShapeType="1"/>
          </xdr:cNvSpPr>
        </xdr:nvSpPr>
        <xdr:spPr bwMode="auto">
          <a:xfrm>
            <a:off x="339" y="105"/>
            <a:ext cx="0" cy="12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10379" name="Line 1110">
            <a:extLst>
              <a:ext uri="{FF2B5EF4-FFF2-40B4-BE49-F238E27FC236}">
                <a16:creationId xmlns:a16="http://schemas.microsoft.com/office/drawing/2014/main" id="{8E9980F6-A2AA-C410-DE59-1C3FF2B33ADA}"/>
              </a:ext>
            </a:extLst>
          </xdr:cNvPr>
          <xdr:cNvSpPr>
            <a:spLocks noChangeShapeType="1"/>
          </xdr:cNvSpPr>
        </xdr:nvSpPr>
        <xdr:spPr bwMode="auto">
          <a:xfrm>
            <a:off x="349" y="233"/>
            <a:ext cx="35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10380" name="Freeform 1111">
            <a:extLst>
              <a:ext uri="{FF2B5EF4-FFF2-40B4-BE49-F238E27FC236}">
                <a16:creationId xmlns:a16="http://schemas.microsoft.com/office/drawing/2014/main" id="{32446EEF-49AB-CEA2-2888-F453093B98D0}"/>
              </a:ext>
            </a:extLst>
          </xdr:cNvPr>
          <xdr:cNvSpPr>
            <a:spLocks/>
          </xdr:cNvSpPr>
        </xdr:nvSpPr>
        <xdr:spPr bwMode="auto">
          <a:xfrm>
            <a:off x="339" y="225"/>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80</xdr:col>
      <xdr:colOff>0</xdr:colOff>
      <xdr:row>81</xdr:row>
      <xdr:rowOff>0</xdr:rowOff>
    </xdr:from>
    <xdr:to>
      <xdr:col>80</xdr:col>
      <xdr:colOff>0</xdr:colOff>
      <xdr:row>81</xdr:row>
      <xdr:rowOff>0</xdr:rowOff>
    </xdr:to>
    <xdr:grpSp>
      <xdr:nvGrpSpPr>
        <xdr:cNvPr id="210333" name="Group 1112">
          <a:extLst>
            <a:ext uri="{FF2B5EF4-FFF2-40B4-BE49-F238E27FC236}">
              <a16:creationId xmlns:a16="http://schemas.microsoft.com/office/drawing/2014/main" id="{5163F7DF-A17C-8C6A-CE15-C2E9F791CACE}"/>
            </a:ext>
          </a:extLst>
        </xdr:cNvPr>
        <xdr:cNvGrpSpPr>
          <a:grpSpLocks/>
        </xdr:cNvGrpSpPr>
      </xdr:nvGrpSpPr>
      <xdr:grpSpPr bwMode="auto">
        <a:xfrm>
          <a:off x="9201150" y="12077700"/>
          <a:ext cx="0" cy="0"/>
          <a:chOff x="135" y="258"/>
          <a:chExt cx="144" cy="41"/>
        </a:xfrm>
      </xdr:grpSpPr>
      <xdr:sp macro="" textlink="">
        <xdr:nvSpPr>
          <xdr:cNvPr id="210376" name="Freeform 1113">
            <a:extLst>
              <a:ext uri="{FF2B5EF4-FFF2-40B4-BE49-F238E27FC236}">
                <a16:creationId xmlns:a16="http://schemas.microsoft.com/office/drawing/2014/main" id="{9B540855-AEF0-5526-288E-817197121B5A}"/>
              </a:ext>
            </a:extLst>
          </xdr:cNvPr>
          <xdr:cNvSpPr>
            <a:spLocks/>
          </xdr:cNvSpPr>
        </xdr:nvSpPr>
        <xdr:spPr bwMode="auto">
          <a:xfrm>
            <a:off x="135" y="258"/>
            <a:ext cx="144" cy="41"/>
          </a:xfrm>
          <a:custGeom>
            <a:avLst/>
            <a:gdLst>
              <a:gd name="T0" fmla="*/ 144 w 144"/>
              <a:gd name="T1" fmla="*/ 33 h 41"/>
              <a:gd name="T2" fmla="*/ 144 w 144"/>
              <a:gd name="T3" fmla="*/ 0 h 41"/>
              <a:gd name="T4" fmla="*/ 0 w 144"/>
              <a:gd name="T5" fmla="*/ 0 h 41"/>
              <a:gd name="T6" fmla="*/ 0 w 144"/>
              <a:gd name="T7" fmla="*/ 41 h 41"/>
              <a:gd name="T8" fmla="*/ 135 w 144"/>
              <a:gd name="T9" fmla="*/ 41 h 41"/>
              <a:gd name="T10" fmla="*/ 0 60000 65536"/>
              <a:gd name="T11" fmla="*/ 0 60000 65536"/>
              <a:gd name="T12" fmla="*/ 0 60000 65536"/>
              <a:gd name="T13" fmla="*/ 0 60000 65536"/>
              <a:gd name="T14" fmla="*/ 0 60000 65536"/>
              <a:gd name="T15" fmla="*/ 0 w 144"/>
              <a:gd name="T16" fmla="*/ 0 h 41"/>
              <a:gd name="T17" fmla="*/ 144 w 144"/>
              <a:gd name="T18" fmla="*/ 41 h 41"/>
            </a:gdLst>
            <a:ahLst/>
            <a:cxnLst>
              <a:cxn ang="T10">
                <a:pos x="T0" y="T1"/>
              </a:cxn>
              <a:cxn ang="T11">
                <a:pos x="T2" y="T3"/>
              </a:cxn>
              <a:cxn ang="T12">
                <a:pos x="T4" y="T5"/>
              </a:cxn>
              <a:cxn ang="T13">
                <a:pos x="T6" y="T7"/>
              </a:cxn>
              <a:cxn ang="T14">
                <a:pos x="T8" y="T9"/>
              </a:cxn>
            </a:cxnLst>
            <a:rect l="T15" t="T16" r="T17" b="T18"/>
            <a:pathLst>
              <a:path w="144" h="41">
                <a:moveTo>
                  <a:pt x="144" y="33"/>
                </a:moveTo>
                <a:lnTo>
                  <a:pt x="144" y="0"/>
                </a:lnTo>
                <a:lnTo>
                  <a:pt x="0" y="0"/>
                </a:lnTo>
                <a:lnTo>
                  <a:pt x="0" y="41"/>
                </a:lnTo>
                <a:lnTo>
                  <a:pt x="135" y="41"/>
                </a:ln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10377" name="Freeform 1114">
            <a:extLst>
              <a:ext uri="{FF2B5EF4-FFF2-40B4-BE49-F238E27FC236}">
                <a16:creationId xmlns:a16="http://schemas.microsoft.com/office/drawing/2014/main" id="{B053E02D-BE41-48FF-B6DF-380AAEF02068}"/>
              </a:ext>
            </a:extLst>
          </xdr:cNvPr>
          <xdr:cNvSpPr>
            <a:spLocks/>
          </xdr:cNvSpPr>
        </xdr:nvSpPr>
        <xdr:spPr bwMode="auto">
          <a:xfrm flipH="1">
            <a:off x="269" y="291"/>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80</xdr:col>
      <xdr:colOff>0</xdr:colOff>
      <xdr:row>81</xdr:row>
      <xdr:rowOff>0</xdr:rowOff>
    </xdr:from>
    <xdr:to>
      <xdr:col>80</xdr:col>
      <xdr:colOff>0</xdr:colOff>
      <xdr:row>81</xdr:row>
      <xdr:rowOff>0</xdr:rowOff>
    </xdr:to>
    <xdr:grpSp>
      <xdr:nvGrpSpPr>
        <xdr:cNvPr id="210334" name="Group 1115">
          <a:extLst>
            <a:ext uri="{FF2B5EF4-FFF2-40B4-BE49-F238E27FC236}">
              <a16:creationId xmlns:a16="http://schemas.microsoft.com/office/drawing/2014/main" id="{67A58D4F-48F1-5020-6053-6676C57BDE40}"/>
            </a:ext>
          </a:extLst>
        </xdr:cNvPr>
        <xdr:cNvGrpSpPr>
          <a:grpSpLocks/>
        </xdr:cNvGrpSpPr>
      </xdr:nvGrpSpPr>
      <xdr:grpSpPr bwMode="auto">
        <a:xfrm>
          <a:off x="9201150" y="12077700"/>
          <a:ext cx="0" cy="0"/>
          <a:chOff x="3" y="168"/>
          <a:chExt cx="312" cy="74"/>
        </a:xfrm>
      </xdr:grpSpPr>
      <xdr:sp macro="" textlink="">
        <xdr:nvSpPr>
          <xdr:cNvPr id="210373" name="Line 1116">
            <a:extLst>
              <a:ext uri="{FF2B5EF4-FFF2-40B4-BE49-F238E27FC236}">
                <a16:creationId xmlns:a16="http://schemas.microsoft.com/office/drawing/2014/main" id="{FAF4D45C-3996-7D1E-74CE-A01B00BF1F30}"/>
              </a:ext>
            </a:extLst>
          </xdr:cNvPr>
          <xdr:cNvSpPr>
            <a:spLocks noChangeShapeType="1"/>
          </xdr:cNvSpPr>
        </xdr:nvSpPr>
        <xdr:spPr bwMode="auto">
          <a:xfrm flipH="1">
            <a:off x="13" y="242"/>
            <a:ext cx="302"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10374" name="Line 1117">
            <a:extLst>
              <a:ext uri="{FF2B5EF4-FFF2-40B4-BE49-F238E27FC236}">
                <a16:creationId xmlns:a16="http://schemas.microsoft.com/office/drawing/2014/main" id="{97A52442-C3F7-2AD8-6B3A-BE409AC30AA9}"/>
              </a:ext>
            </a:extLst>
          </xdr:cNvPr>
          <xdr:cNvSpPr>
            <a:spLocks noChangeShapeType="1"/>
          </xdr:cNvSpPr>
        </xdr:nvSpPr>
        <xdr:spPr bwMode="auto">
          <a:xfrm flipV="1">
            <a:off x="3" y="168"/>
            <a:ext cx="0" cy="66"/>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10375" name="Freeform 1118">
            <a:extLst>
              <a:ext uri="{FF2B5EF4-FFF2-40B4-BE49-F238E27FC236}">
                <a16:creationId xmlns:a16="http://schemas.microsoft.com/office/drawing/2014/main" id="{396407F8-B0C0-D33C-9D5C-81892A235388}"/>
              </a:ext>
            </a:extLst>
          </xdr:cNvPr>
          <xdr:cNvSpPr>
            <a:spLocks/>
          </xdr:cNvSpPr>
        </xdr:nvSpPr>
        <xdr:spPr bwMode="auto">
          <a:xfrm>
            <a:off x="3" y="234"/>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80</xdr:col>
      <xdr:colOff>0</xdr:colOff>
      <xdr:row>81</xdr:row>
      <xdr:rowOff>0</xdr:rowOff>
    </xdr:from>
    <xdr:to>
      <xdr:col>80</xdr:col>
      <xdr:colOff>0</xdr:colOff>
      <xdr:row>81</xdr:row>
      <xdr:rowOff>0</xdr:rowOff>
    </xdr:to>
    <xdr:sp macro="" textlink="">
      <xdr:nvSpPr>
        <xdr:cNvPr id="210335" name="AutoShape 1119">
          <a:extLst>
            <a:ext uri="{FF2B5EF4-FFF2-40B4-BE49-F238E27FC236}">
              <a16:creationId xmlns:a16="http://schemas.microsoft.com/office/drawing/2014/main" id="{69973B13-DCCA-C56F-D036-EB1F14C7D79D}"/>
            </a:ext>
          </a:extLst>
        </xdr:cNvPr>
        <xdr:cNvSpPr>
          <a:spLocks noChangeArrowheads="1"/>
        </xdr:cNvSpPr>
      </xdr:nvSpPr>
      <xdr:spPr bwMode="auto">
        <a:xfrm>
          <a:off x="9201150" y="12077700"/>
          <a:ext cx="0" cy="0"/>
        </a:xfrm>
        <a:prstGeom prst="roundRect">
          <a:avLst>
            <a:gd name="adj" fmla="val 16667"/>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81</xdr:row>
      <xdr:rowOff>0</xdr:rowOff>
    </xdr:from>
    <xdr:to>
      <xdr:col>80</xdr:col>
      <xdr:colOff>0</xdr:colOff>
      <xdr:row>81</xdr:row>
      <xdr:rowOff>0</xdr:rowOff>
    </xdr:to>
    <xdr:grpSp>
      <xdr:nvGrpSpPr>
        <xdr:cNvPr id="210336" name="Group 1120">
          <a:extLst>
            <a:ext uri="{FF2B5EF4-FFF2-40B4-BE49-F238E27FC236}">
              <a16:creationId xmlns:a16="http://schemas.microsoft.com/office/drawing/2014/main" id="{4CAE6D24-5B5A-F124-DF2B-1BA57CDB4971}"/>
            </a:ext>
          </a:extLst>
        </xdr:cNvPr>
        <xdr:cNvGrpSpPr>
          <a:grpSpLocks/>
        </xdr:cNvGrpSpPr>
      </xdr:nvGrpSpPr>
      <xdr:grpSpPr bwMode="auto">
        <a:xfrm>
          <a:off x="9201150" y="12077700"/>
          <a:ext cx="0" cy="0"/>
          <a:chOff x="39" y="258"/>
          <a:chExt cx="89" cy="41"/>
        </a:xfrm>
      </xdr:grpSpPr>
      <xdr:sp macro="" textlink="">
        <xdr:nvSpPr>
          <xdr:cNvPr id="210370" name="Line 1121">
            <a:extLst>
              <a:ext uri="{FF2B5EF4-FFF2-40B4-BE49-F238E27FC236}">
                <a16:creationId xmlns:a16="http://schemas.microsoft.com/office/drawing/2014/main" id="{ABD58567-12E3-922A-F91E-C74896944B81}"/>
              </a:ext>
            </a:extLst>
          </xdr:cNvPr>
          <xdr:cNvSpPr>
            <a:spLocks noChangeShapeType="1"/>
          </xdr:cNvSpPr>
        </xdr:nvSpPr>
        <xdr:spPr bwMode="auto">
          <a:xfrm>
            <a:off x="39" y="258"/>
            <a:ext cx="0" cy="33"/>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10371" name="Line 1122">
            <a:extLst>
              <a:ext uri="{FF2B5EF4-FFF2-40B4-BE49-F238E27FC236}">
                <a16:creationId xmlns:a16="http://schemas.microsoft.com/office/drawing/2014/main" id="{D17B535F-7F6E-723D-F526-85B47D256318}"/>
              </a:ext>
            </a:extLst>
          </xdr:cNvPr>
          <xdr:cNvSpPr>
            <a:spLocks noChangeShapeType="1"/>
          </xdr:cNvSpPr>
        </xdr:nvSpPr>
        <xdr:spPr bwMode="auto">
          <a:xfrm>
            <a:off x="49" y="299"/>
            <a:ext cx="79"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10372" name="Freeform 1123">
            <a:extLst>
              <a:ext uri="{FF2B5EF4-FFF2-40B4-BE49-F238E27FC236}">
                <a16:creationId xmlns:a16="http://schemas.microsoft.com/office/drawing/2014/main" id="{C946D7B5-AF79-8925-EC03-72D444015CE1}"/>
              </a:ext>
            </a:extLst>
          </xdr:cNvPr>
          <xdr:cNvSpPr>
            <a:spLocks/>
          </xdr:cNvSpPr>
        </xdr:nvSpPr>
        <xdr:spPr bwMode="auto">
          <a:xfrm>
            <a:off x="39" y="291"/>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80</xdr:col>
      <xdr:colOff>0</xdr:colOff>
      <xdr:row>81</xdr:row>
      <xdr:rowOff>0</xdr:rowOff>
    </xdr:from>
    <xdr:to>
      <xdr:col>80</xdr:col>
      <xdr:colOff>0</xdr:colOff>
      <xdr:row>81</xdr:row>
      <xdr:rowOff>0</xdr:rowOff>
    </xdr:to>
    <xdr:sp macro="" textlink="">
      <xdr:nvSpPr>
        <xdr:cNvPr id="210337" name="AutoShape 1124">
          <a:extLst>
            <a:ext uri="{FF2B5EF4-FFF2-40B4-BE49-F238E27FC236}">
              <a16:creationId xmlns:a16="http://schemas.microsoft.com/office/drawing/2014/main" id="{3C49108C-C86B-5539-F16F-11BF3A8BFBE0}"/>
            </a:ext>
          </a:extLst>
        </xdr:cNvPr>
        <xdr:cNvSpPr>
          <a:spLocks noChangeArrowheads="1"/>
        </xdr:cNvSpPr>
      </xdr:nvSpPr>
      <xdr:spPr bwMode="auto">
        <a:xfrm>
          <a:off x="9201150" y="12077700"/>
          <a:ext cx="0" cy="0"/>
        </a:xfrm>
        <a:prstGeom prst="roundRect">
          <a:avLst>
            <a:gd name="adj" fmla="val 26315"/>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10338" name="AutoShape 1125">
          <a:extLst>
            <a:ext uri="{FF2B5EF4-FFF2-40B4-BE49-F238E27FC236}">
              <a16:creationId xmlns:a16="http://schemas.microsoft.com/office/drawing/2014/main" id="{29DC6541-34FD-65FB-BFE2-66F343ED9E56}"/>
            </a:ext>
          </a:extLst>
        </xdr:cNvPr>
        <xdr:cNvSpPr>
          <a:spLocks noChangeArrowheads="1"/>
        </xdr:cNvSpPr>
      </xdr:nvSpPr>
      <xdr:spPr bwMode="auto">
        <a:xfrm>
          <a:off x="9201150" y="12077700"/>
          <a:ext cx="0" cy="0"/>
        </a:xfrm>
        <a:prstGeom prst="roundRect">
          <a:avLst>
            <a:gd name="adj" fmla="val 11852"/>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10339" name="Freeform 1126">
          <a:extLst>
            <a:ext uri="{FF2B5EF4-FFF2-40B4-BE49-F238E27FC236}">
              <a16:creationId xmlns:a16="http://schemas.microsoft.com/office/drawing/2014/main" id="{998E0267-0D8B-CCB3-A012-81247397E08F}"/>
            </a:ext>
          </a:extLst>
        </xdr:cNvPr>
        <xdr:cNvSpPr>
          <a:spLocks/>
        </xdr:cNvSpPr>
      </xdr:nvSpPr>
      <xdr:spPr bwMode="auto">
        <a:xfrm flipH="1">
          <a:off x="9201150" y="12077700"/>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587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10340" name="Line 1127">
          <a:extLst>
            <a:ext uri="{FF2B5EF4-FFF2-40B4-BE49-F238E27FC236}">
              <a16:creationId xmlns:a16="http://schemas.microsoft.com/office/drawing/2014/main" id="{9D783AE1-19F1-9771-0F9C-98FACC505FE5}"/>
            </a:ext>
          </a:extLst>
        </xdr:cNvPr>
        <xdr:cNvSpPr>
          <a:spLocks noChangeShapeType="1"/>
        </xdr:cNvSpPr>
      </xdr:nvSpPr>
      <xdr:spPr bwMode="auto">
        <a:xfrm flipH="1">
          <a:off x="9201150" y="12077700"/>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10341" name="Freeform 1128">
          <a:extLst>
            <a:ext uri="{FF2B5EF4-FFF2-40B4-BE49-F238E27FC236}">
              <a16:creationId xmlns:a16="http://schemas.microsoft.com/office/drawing/2014/main" id="{2F3110B3-89D8-DFDD-1D19-DA2E19457CA1}"/>
            </a:ext>
          </a:extLst>
        </xdr:cNvPr>
        <xdr:cNvSpPr>
          <a:spLocks/>
        </xdr:cNvSpPr>
      </xdr:nvSpPr>
      <xdr:spPr bwMode="auto">
        <a:xfrm>
          <a:off x="9201150" y="12077700"/>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587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10342" name="Line 1129">
          <a:extLst>
            <a:ext uri="{FF2B5EF4-FFF2-40B4-BE49-F238E27FC236}">
              <a16:creationId xmlns:a16="http://schemas.microsoft.com/office/drawing/2014/main" id="{01EC3127-FF0C-8962-5E94-F363C8F5394B}"/>
            </a:ext>
          </a:extLst>
        </xdr:cNvPr>
        <xdr:cNvSpPr>
          <a:spLocks noChangeShapeType="1"/>
        </xdr:cNvSpPr>
      </xdr:nvSpPr>
      <xdr:spPr bwMode="auto">
        <a:xfrm flipH="1">
          <a:off x="9201150" y="12077700"/>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10343" name="Freeform 1130">
          <a:extLst>
            <a:ext uri="{FF2B5EF4-FFF2-40B4-BE49-F238E27FC236}">
              <a16:creationId xmlns:a16="http://schemas.microsoft.com/office/drawing/2014/main" id="{9F5C60D7-2D13-D0C4-EC61-D1C0F9FCE4C0}"/>
            </a:ext>
          </a:extLst>
        </xdr:cNvPr>
        <xdr:cNvSpPr>
          <a:spLocks/>
        </xdr:cNvSpPr>
      </xdr:nvSpPr>
      <xdr:spPr bwMode="auto">
        <a:xfrm flipH="1" flipV="1">
          <a:off x="9201150" y="12077700"/>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587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10344" name="Freeform 1131">
          <a:extLst>
            <a:ext uri="{FF2B5EF4-FFF2-40B4-BE49-F238E27FC236}">
              <a16:creationId xmlns:a16="http://schemas.microsoft.com/office/drawing/2014/main" id="{EB047A7C-976F-FF59-F78B-78C79C39E7A1}"/>
            </a:ext>
          </a:extLst>
        </xdr:cNvPr>
        <xdr:cNvSpPr>
          <a:spLocks/>
        </xdr:cNvSpPr>
      </xdr:nvSpPr>
      <xdr:spPr bwMode="auto">
        <a:xfrm flipV="1">
          <a:off x="9201150" y="12077700"/>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587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10345" name="Line 1132">
          <a:extLst>
            <a:ext uri="{FF2B5EF4-FFF2-40B4-BE49-F238E27FC236}">
              <a16:creationId xmlns:a16="http://schemas.microsoft.com/office/drawing/2014/main" id="{3A3484AE-12E9-C8D2-DD98-CF962008C759}"/>
            </a:ext>
          </a:extLst>
        </xdr:cNvPr>
        <xdr:cNvSpPr>
          <a:spLocks noChangeShapeType="1"/>
        </xdr:cNvSpPr>
      </xdr:nvSpPr>
      <xdr:spPr bwMode="auto">
        <a:xfrm>
          <a:off x="9201150" y="12077700"/>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10346" name="Line 1133">
          <a:extLst>
            <a:ext uri="{FF2B5EF4-FFF2-40B4-BE49-F238E27FC236}">
              <a16:creationId xmlns:a16="http://schemas.microsoft.com/office/drawing/2014/main" id="{0EEF9D92-77E7-C7E0-39C8-2CB2B1C38B64}"/>
            </a:ext>
          </a:extLst>
        </xdr:cNvPr>
        <xdr:cNvSpPr>
          <a:spLocks noChangeShapeType="1"/>
        </xdr:cNvSpPr>
      </xdr:nvSpPr>
      <xdr:spPr bwMode="auto">
        <a:xfrm>
          <a:off x="9201150" y="12077700"/>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10347" name="Line 1134">
          <a:extLst>
            <a:ext uri="{FF2B5EF4-FFF2-40B4-BE49-F238E27FC236}">
              <a16:creationId xmlns:a16="http://schemas.microsoft.com/office/drawing/2014/main" id="{0B724070-DB07-9535-73F5-DC88C6F481DA}"/>
            </a:ext>
          </a:extLst>
        </xdr:cNvPr>
        <xdr:cNvSpPr>
          <a:spLocks noChangeShapeType="1"/>
        </xdr:cNvSpPr>
      </xdr:nvSpPr>
      <xdr:spPr bwMode="auto">
        <a:xfrm>
          <a:off x="9201150" y="12077700"/>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10348" name="Line 1135">
          <a:extLst>
            <a:ext uri="{FF2B5EF4-FFF2-40B4-BE49-F238E27FC236}">
              <a16:creationId xmlns:a16="http://schemas.microsoft.com/office/drawing/2014/main" id="{FDCC5346-BAFC-27F0-F6ED-56592A481FCD}"/>
            </a:ext>
          </a:extLst>
        </xdr:cNvPr>
        <xdr:cNvSpPr>
          <a:spLocks noChangeShapeType="1"/>
        </xdr:cNvSpPr>
      </xdr:nvSpPr>
      <xdr:spPr bwMode="auto">
        <a:xfrm>
          <a:off x="9201150" y="12077700"/>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10349" name="Freeform 1136">
          <a:extLst>
            <a:ext uri="{FF2B5EF4-FFF2-40B4-BE49-F238E27FC236}">
              <a16:creationId xmlns:a16="http://schemas.microsoft.com/office/drawing/2014/main" id="{90944D57-EAD9-74C4-98BC-1CFBF22B63F6}"/>
            </a:ext>
          </a:extLst>
        </xdr:cNvPr>
        <xdr:cNvSpPr>
          <a:spLocks/>
        </xdr:cNvSpPr>
      </xdr:nvSpPr>
      <xdr:spPr bwMode="auto">
        <a:xfrm flipH="1">
          <a:off x="9201150" y="12077700"/>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587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10350" name="Line 1137">
          <a:extLst>
            <a:ext uri="{FF2B5EF4-FFF2-40B4-BE49-F238E27FC236}">
              <a16:creationId xmlns:a16="http://schemas.microsoft.com/office/drawing/2014/main" id="{D12BCD24-E4B3-8EB1-70E8-3068548F3FA3}"/>
            </a:ext>
          </a:extLst>
        </xdr:cNvPr>
        <xdr:cNvSpPr>
          <a:spLocks noChangeShapeType="1"/>
        </xdr:cNvSpPr>
      </xdr:nvSpPr>
      <xdr:spPr bwMode="auto">
        <a:xfrm>
          <a:off x="9201150" y="12077700"/>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50</xdr:col>
      <xdr:colOff>0</xdr:colOff>
      <xdr:row>81</xdr:row>
      <xdr:rowOff>0</xdr:rowOff>
    </xdr:from>
    <xdr:to>
      <xdr:col>50</xdr:col>
      <xdr:colOff>0</xdr:colOff>
      <xdr:row>81</xdr:row>
      <xdr:rowOff>0</xdr:rowOff>
    </xdr:to>
    <xdr:sp macro="" textlink="">
      <xdr:nvSpPr>
        <xdr:cNvPr id="210351" name="Line 1199">
          <a:extLst>
            <a:ext uri="{FF2B5EF4-FFF2-40B4-BE49-F238E27FC236}">
              <a16:creationId xmlns:a16="http://schemas.microsoft.com/office/drawing/2014/main" id="{2DEFB5D4-31AB-8068-1A1A-DE75B4846583}"/>
            </a:ext>
          </a:extLst>
        </xdr:cNvPr>
        <xdr:cNvSpPr>
          <a:spLocks noChangeShapeType="1"/>
        </xdr:cNvSpPr>
      </xdr:nvSpPr>
      <xdr:spPr bwMode="auto">
        <a:xfrm flipH="1" flipV="1">
          <a:off x="5848350" y="12077700"/>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10352" name="Line 1205">
          <a:extLst>
            <a:ext uri="{FF2B5EF4-FFF2-40B4-BE49-F238E27FC236}">
              <a16:creationId xmlns:a16="http://schemas.microsoft.com/office/drawing/2014/main" id="{BA270AB5-1EA8-AECA-D188-F81B9A9DEEDE}"/>
            </a:ext>
          </a:extLst>
        </xdr:cNvPr>
        <xdr:cNvSpPr>
          <a:spLocks noChangeShapeType="1"/>
        </xdr:cNvSpPr>
      </xdr:nvSpPr>
      <xdr:spPr bwMode="auto">
        <a:xfrm>
          <a:off x="9201150" y="12077700"/>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10353" name="Line 1206">
          <a:extLst>
            <a:ext uri="{FF2B5EF4-FFF2-40B4-BE49-F238E27FC236}">
              <a16:creationId xmlns:a16="http://schemas.microsoft.com/office/drawing/2014/main" id="{98D983CB-97E8-FD7C-22FF-01379945F680}"/>
            </a:ext>
          </a:extLst>
        </xdr:cNvPr>
        <xdr:cNvSpPr>
          <a:spLocks noChangeShapeType="1"/>
        </xdr:cNvSpPr>
      </xdr:nvSpPr>
      <xdr:spPr bwMode="auto">
        <a:xfrm>
          <a:off x="9201150" y="12077700"/>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10354" name="Line 1207">
          <a:extLst>
            <a:ext uri="{FF2B5EF4-FFF2-40B4-BE49-F238E27FC236}">
              <a16:creationId xmlns:a16="http://schemas.microsoft.com/office/drawing/2014/main" id="{46F10D21-BC1D-4D4F-F9F5-D2E1BED2E308}"/>
            </a:ext>
          </a:extLst>
        </xdr:cNvPr>
        <xdr:cNvSpPr>
          <a:spLocks noChangeShapeType="1"/>
        </xdr:cNvSpPr>
      </xdr:nvSpPr>
      <xdr:spPr bwMode="auto">
        <a:xfrm>
          <a:off x="9201150" y="12077700"/>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142</xdr:row>
      <xdr:rowOff>0</xdr:rowOff>
    </xdr:from>
    <xdr:to>
      <xdr:col>80</xdr:col>
      <xdr:colOff>0</xdr:colOff>
      <xdr:row>142</xdr:row>
      <xdr:rowOff>0</xdr:rowOff>
    </xdr:to>
    <xdr:sp macro="" textlink="">
      <xdr:nvSpPr>
        <xdr:cNvPr id="210355" name="Line 1295">
          <a:extLst>
            <a:ext uri="{FF2B5EF4-FFF2-40B4-BE49-F238E27FC236}">
              <a16:creationId xmlns:a16="http://schemas.microsoft.com/office/drawing/2014/main" id="{7F706F8E-4F18-BCD9-A996-A651840F0186}"/>
            </a:ext>
          </a:extLst>
        </xdr:cNvPr>
        <xdr:cNvSpPr>
          <a:spLocks noChangeShapeType="1"/>
        </xdr:cNvSpPr>
      </xdr:nvSpPr>
      <xdr:spPr bwMode="auto">
        <a:xfrm>
          <a:off x="9201150" y="19888200"/>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139</xdr:row>
      <xdr:rowOff>0</xdr:rowOff>
    </xdr:from>
    <xdr:to>
      <xdr:col>80</xdr:col>
      <xdr:colOff>0</xdr:colOff>
      <xdr:row>139</xdr:row>
      <xdr:rowOff>0</xdr:rowOff>
    </xdr:to>
    <xdr:sp macro="" textlink="">
      <xdr:nvSpPr>
        <xdr:cNvPr id="210356" name="Line 1296">
          <a:extLst>
            <a:ext uri="{FF2B5EF4-FFF2-40B4-BE49-F238E27FC236}">
              <a16:creationId xmlns:a16="http://schemas.microsoft.com/office/drawing/2014/main" id="{FCAA85DE-CD94-E09D-5B36-A6AA524913BC}"/>
            </a:ext>
          </a:extLst>
        </xdr:cNvPr>
        <xdr:cNvSpPr>
          <a:spLocks noChangeShapeType="1"/>
        </xdr:cNvSpPr>
      </xdr:nvSpPr>
      <xdr:spPr bwMode="auto">
        <a:xfrm>
          <a:off x="9201150" y="19354800"/>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139</xdr:row>
      <xdr:rowOff>0</xdr:rowOff>
    </xdr:from>
    <xdr:to>
      <xdr:col>80</xdr:col>
      <xdr:colOff>0</xdr:colOff>
      <xdr:row>139</xdr:row>
      <xdr:rowOff>0</xdr:rowOff>
    </xdr:to>
    <xdr:sp macro="" textlink="">
      <xdr:nvSpPr>
        <xdr:cNvPr id="210357" name="Line 1297">
          <a:extLst>
            <a:ext uri="{FF2B5EF4-FFF2-40B4-BE49-F238E27FC236}">
              <a16:creationId xmlns:a16="http://schemas.microsoft.com/office/drawing/2014/main" id="{4DC012C0-D9AE-DCD5-4282-F2BB704193E4}"/>
            </a:ext>
          </a:extLst>
        </xdr:cNvPr>
        <xdr:cNvSpPr>
          <a:spLocks noChangeShapeType="1"/>
        </xdr:cNvSpPr>
      </xdr:nvSpPr>
      <xdr:spPr bwMode="auto">
        <a:xfrm>
          <a:off x="9201150" y="19354800"/>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139</xdr:row>
      <xdr:rowOff>0</xdr:rowOff>
    </xdr:from>
    <xdr:to>
      <xdr:col>80</xdr:col>
      <xdr:colOff>0</xdr:colOff>
      <xdr:row>139</xdr:row>
      <xdr:rowOff>0</xdr:rowOff>
    </xdr:to>
    <xdr:sp macro="" textlink="">
      <xdr:nvSpPr>
        <xdr:cNvPr id="210358" name="Line 1298">
          <a:extLst>
            <a:ext uri="{FF2B5EF4-FFF2-40B4-BE49-F238E27FC236}">
              <a16:creationId xmlns:a16="http://schemas.microsoft.com/office/drawing/2014/main" id="{BCEC518E-443E-22FF-3F1D-0A9771803ABB}"/>
            </a:ext>
          </a:extLst>
        </xdr:cNvPr>
        <xdr:cNvSpPr>
          <a:spLocks noChangeShapeType="1"/>
        </xdr:cNvSpPr>
      </xdr:nvSpPr>
      <xdr:spPr bwMode="auto">
        <a:xfrm>
          <a:off x="9201150" y="19354800"/>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221</xdr:row>
      <xdr:rowOff>0</xdr:rowOff>
    </xdr:from>
    <xdr:to>
      <xdr:col>80</xdr:col>
      <xdr:colOff>0</xdr:colOff>
      <xdr:row>221</xdr:row>
      <xdr:rowOff>0</xdr:rowOff>
    </xdr:to>
    <xdr:sp macro="" textlink="">
      <xdr:nvSpPr>
        <xdr:cNvPr id="210359" name="Line 1374">
          <a:extLst>
            <a:ext uri="{FF2B5EF4-FFF2-40B4-BE49-F238E27FC236}">
              <a16:creationId xmlns:a16="http://schemas.microsoft.com/office/drawing/2014/main" id="{BD9E2DF6-0814-F891-0D37-57B1B749B651}"/>
            </a:ext>
          </a:extLst>
        </xdr:cNvPr>
        <xdr:cNvSpPr>
          <a:spLocks noChangeShapeType="1"/>
        </xdr:cNvSpPr>
      </xdr:nvSpPr>
      <xdr:spPr bwMode="auto">
        <a:xfrm>
          <a:off x="9201150" y="30480000"/>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218</xdr:row>
      <xdr:rowOff>0</xdr:rowOff>
    </xdr:from>
    <xdr:to>
      <xdr:col>80</xdr:col>
      <xdr:colOff>0</xdr:colOff>
      <xdr:row>218</xdr:row>
      <xdr:rowOff>0</xdr:rowOff>
    </xdr:to>
    <xdr:sp macro="" textlink="">
      <xdr:nvSpPr>
        <xdr:cNvPr id="210360" name="Line 1375">
          <a:extLst>
            <a:ext uri="{FF2B5EF4-FFF2-40B4-BE49-F238E27FC236}">
              <a16:creationId xmlns:a16="http://schemas.microsoft.com/office/drawing/2014/main" id="{D3CF8CA2-E368-23EE-2AE1-27F774BEA437}"/>
            </a:ext>
          </a:extLst>
        </xdr:cNvPr>
        <xdr:cNvSpPr>
          <a:spLocks noChangeShapeType="1"/>
        </xdr:cNvSpPr>
      </xdr:nvSpPr>
      <xdr:spPr bwMode="auto">
        <a:xfrm>
          <a:off x="9201150" y="29946600"/>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218</xdr:row>
      <xdr:rowOff>0</xdr:rowOff>
    </xdr:from>
    <xdr:to>
      <xdr:col>80</xdr:col>
      <xdr:colOff>0</xdr:colOff>
      <xdr:row>218</xdr:row>
      <xdr:rowOff>0</xdr:rowOff>
    </xdr:to>
    <xdr:sp macro="" textlink="">
      <xdr:nvSpPr>
        <xdr:cNvPr id="210361" name="Line 1376">
          <a:extLst>
            <a:ext uri="{FF2B5EF4-FFF2-40B4-BE49-F238E27FC236}">
              <a16:creationId xmlns:a16="http://schemas.microsoft.com/office/drawing/2014/main" id="{7919CF13-FDB6-A7E9-DFE9-FF5A9405FF83}"/>
            </a:ext>
          </a:extLst>
        </xdr:cNvPr>
        <xdr:cNvSpPr>
          <a:spLocks noChangeShapeType="1"/>
        </xdr:cNvSpPr>
      </xdr:nvSpPr>
      <xdr:spPr bwMode="auto">
        <a:xfrm>
          <a:off x="9201150" y="29946600"/>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218</xdr:row>
      <xdr:rowOff>0</xdr:rowOff>
    </xdr:from>
    <xdr:to>
      <xdr:col>80</xdr:col>
      <xdr:colOff>0</xdr:colOff>
      <xdr:row>218</xdr:row>
      <xdr:rowOff>0</xdr:rowOff>
    </xdr:to>
    <xdr:sp macro="" textlink="">
      <xdr:nvSpPr>
        <xdr:cNvPr id="210362" name="Line 1377">
          <a:extLst>
            <a:ext uri="{FF2B5EF4-FFF2-40B4-BE49-F238E27FC236}">
              <a16:creationId xmlns:a16="http://schemas.microsoft.com/office/drawing/2014/main" id="{E4BF9F4C-5F51-B430-50C6-6F63393CF12E}"/>
            </a:ext>
          </a:extLst>
        </xdr:cNvPr>
        <xdr:cNvSpPr>
          <a:spLocks noChangeShapeType="1"/>
        </xdr:cNvSpPr>
      </xdr:nvSpPr>
      <xdr:spPr bwMode="auto">
        <a:xfrm>
          <a:off x="9201150" y="29946600"/>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59</xdr:col>
      <xdr:colOff>0</xdr:colOff>
      <xdr:row>239</xdr:row>
      <xdr:rowOff>0</xdr:rowOff>
    </xdr:from>
    <xdr:to>
      <xdr:col>59</xdr:col>
      <xdr:colOff>0</xdr:colOff>
      <xdr:row>239</xdr:row>
      <xdr:rowOff>0</xdr:rowOff>
    </xdr:to>
    <xdr:sp macro="" textlink="">
      <xdr:nvSpPr>
        <xdr:cNvPr id="210363" name="Line 1403">
          <a:extLst>
            <a:ext uri="{FF2B5EF4-FFF2-40B4-BE49-F238E27FC236}">
              <a16:creationId xmlns:a16="http://schemas.microsoft.com/office/drawing/2014/main" id="{7534367C-66E6-927F-F123-C9AF381B79A6}"/>
            </a:ext>
          </a:extLst>
        </xdr:cNvPr>
        <xdr:cNvSpPr>
          <a:spLocks noChangeShapeType="1"/>
        </xdr:cNvSpPr>
      </xdr:nvSpPr>
      <xdr:spPr bwMode="auto">
        <a:xfrm>
          <a:off x="6877050" y="33318450"/>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59</xdr:col>
      <xdr:colOff>0</xdr:colOff>
      <xdr:row>239</xdr:row>
      <xdr:rowOff>0</xdr:rowOff>
    </xdr:from>
    <xdr:to>
      <xdr:col>59</xdr:col>
      <xdr:colOff>0</xdr:colOff>
      <xdr:row>239</xdr:row>
      <xdr:rowOff>0</xdr:rowOff>
    </xdr:to>
    <xdr:sp macro="" textlink="">
      <xdr:nvSpPr>
        <xdr:cNvPr id="210364" name="Line 1422">
          <a:extLst>
            <a:ext uri="{FF2B5EF4-FFF2-40B4-BE49-F238E27FC236}">
              <a16:creationId xmlns:a16="http://schemas.microsoft.com/office/drawing/2014/main" id="{C207ACA2-2AA9-ADBE-4F5F-0365BF17DA2F}"/>
            </a:ext>
          </a:extLst>
        </xdr:cNvPr>
        <xdr:cNvSpPr>
          <a:spLocks noChangeShapeType="1"/>
        </xdr:cNvSpPr>
      </xdr:nvSpPr>
      <xdr:spPr bwMode="auto">
        <a:xfrm>
          <a:off x="6877050" y="33318450"/>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50</xdr:col>
      <xdr:colOff>0</xdr:colOff>
      <xdr:row>239</xdr:row>
      <xdr:rowOff>0</xdr:rowOff>
    </xdr:from>
    <xdr:to>
      <xdr:col>50</xdr:col>
      <xdr:colOff>0</xdr:colOff>
      <xdr:row>239</xdr:row>
      <xdr:rowOff>0</xdr:rowOff>
    </xdr:to>
    <xdr:sp macro="" textlink="">
      <xdr:nvSpPr>
        <xdr:cNvPr id="210365" name="Line 1442">
          <a:extLst>
            <a:ext uri="{FF2B5EF4-FFF2-40B4-BE49-F238E27FC236}">
              <a16:creationId xmlns:a16="http://schemas.microsoft.com/office/drawing/2014/main" id="{6DAF33E7-ACD6-9BFB-DE17-08DE71511478}"/>
            </a:ext>
          </a:extLst>
        </xdr:cNvPr>
        <xdr:cNvSpPr>
          <a:spLocks noChangeShapeType="1"/>
        </xdr:cNvSpPr>
      </xdr:nvSpPr>
      <xdr:spPr bwMode="auto">
        <a:xfrm flipH="1" flipV="1">
          <a:off x="5848350" y="33318450"/>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239</xdr:row>
      <xdr:rowOff>0</xdr:rowOff>
    </xdr:from>
    <xdr:to>
      <xdr:col>80</xdr:col>
      <xdr:colOff>0</xdr:colOff>
      <xdr:row>239</xdr:row>
      <xdr:rowOff>0</xdr:rowOff>
    </xdr:to>
    <xdr:sp macro="" textlink="">
      <xdr:nvSpPr>
        <xdr:cNvPr id="210366" name="Line 1447">
          <a:extLst>
            <a:ext uri="{FF2B5EF4-FFF2-40B4-BE49-F238E27FC236}">
              <a16:creationId xmlns:a16="http://schemas.microsoft.com/office/drawing/2014/main" id="{B0D05E47-3CB1-BAD4-5255-4E409CAFA419}"/>
            </a:ext>
          </a:extLst>
        </xdr:cNvPr>
        <xdr:cNvSpPr>
          <a:spLocks noChangeShapeType="1"/>
        </xdr:cNvSpPr>
      </xdr:nvSpPr>
      <xdr:spPr bwMode="auto">
        <a:xfrm>
          <a:off x="9201150" y="33318450"/>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239</xdr:row>
      <xdr:rowOff>0</xdr:rowOff>
    </xdr:from>
    <xdr:to>
      <xdr:col>80</xdr:col>
      <xdr:colOff>0</xdr:colOff>
      <xdr:row>239</xdr:row>
      <xdr:rowOff>0</xdr:rowOff>
    </xdr:to>
    <xdr:sp macro="" textlink="">
      <xdr:nvSpPr>
        <xdr:cNvPr id="210367" name="Line 1448">
          <a:extLst>
            <a:ext uri="{FF2B5EF4-FFF2-40B4-BE49-F238E27FC236}">
              <a16:creationId xmlns:a16="http://schemas.microsoft.com/office/drawing/2014/main" id="{23596E62-13A0-6961-A3B8-97B84C04888F}"/>
            </a:ext>
          </a:extLst>
        </xdr:cNvPr>
        <xdr:cNvSpPr>
          <a:spLocks noChangeShapeType="1"/>
        </xdr:cNvSpPr>
      </xdr:nvSpPr>
      <xdr:spPr bwMode="auto">
        <a:xfrm>
          <a:off x="9201150" y="33318450"/>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239</xdr:row>
      <xdr:rowOff>0</xdr:rowOff>
    </xdr:from>
    <xdr:to>
      <xdr:col>80</xdr:col>
      <xdr:colOff>0</xdr:colOff>
      <xdr:row>239</xdr:row>
      <xdr:rowOff>0</xdr:rowOff>
    </xdr:to>
    <xdr:sp macro="" textlink="">
      <xdr:nvSpPr>
        <xdr:cNvPr id="210368" name="Line 1449">
          <a:extLst>
            <a:ext uri="{FF2B5EF4-FFF2-40B4-BE49-F238E27FC236}">
              <a16:creationId xmlns:a16="http://schemas.microsoft.com/office/drawing/2014/main" id="{E53003D5-8D4D-0A2D-CCEC-EABA992F5506}"/>
            </a:ext>
          </a:extLst>
        </xdr:cNvPr>
        <xdr:cNvSpPr>
          <a:spLocks noChangeShapeType="1"/>
        </xdr:cNvSpPr>
      </xdr:nvSpPr>
      <xdr:spPr bwMode="auto">
        <a:xfrm>
          <a:off x="9201150" y="33318450"/>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239</xdr:row>
      <xdr:rowOff>0</xdr:rowOff>
    </xdr:from>
    <xdr:to>
      <xdr:col>80</xdr:col>
      <xdr:colOff>0</xdr:colOff>
      <xdr:row>239</xdr:row>
      <xdr:rowOff>0</xdr:rowOff>
    </xdr:to>
    <xdr:sp macro="" textlink="">
      <xdr:nvSpPr>
        <xdr:cNvPr id="210369" name="Line 1450">
          <a:extLst>
            <a:ext uri="{FF2B5EF4-FFF2-40B4-BE49-F238E27FC236}">
              <a16:creationId xmlns:a16="http://schemas.microsoft.com/office/drawing/2014/main" id="{107DFB02-4E15-A970-292F-865D2E69EC4F}"/>
            </a:ext>
          </a:extLst>
        </xdr:cNvPr>
        <xdr:cNvSpPr>
          <a:spLocks noChangeShapeType="1"/>
        </xdr:cNvSpPr>
      </xdr:nvSpPr>
      <xdr:spPr bwMode="auto">
        <a:xfrm>
          <a:off x="9201150" y="33318450"/>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48</xdr:col>
      <xdr:colOff>0</xdr:colOff>
      <xdr:row>98</xdr:row>
      <xdr:rowOff>0</xdr:rowOff>
    </xdr:from>
    <xdr:to>
      <xdr:col>48</xdr:col>
      <xdr:colOff>0</xdr:colOff>
      <xdr:row>98</xdr:row>
      <xdr:rowOff>0</xdr:rowOff>
    </xdr:to>
    <xdr:sp macro="" textlink="">
      <xdr:nvSpPr>
        <xdr:cNvPr id="165878" name="Line 26">
          <a:extLst>
            <a:ext uri="{FF2B5EF4-FFF2-40B4-BE49-F238E27FC236}">
              <a16:creationId xmlns:a16="http://schemas.microsoft.com/office/drawing/2014/main" id="{8D55B61C-E40A-D217-36C9-A73F7617226F}"/>
            </a:ext>
          </a:extLst>
        </xdr:cNvPr>
        <xdr:cNvSpPr>
          <a:spLocks noChangeShapeType="1"/>
        </xdr:cNvSpPr>
      </xdr:nvSpPr>
      <xdr:spPr bwMode="auto">
        <a:xfrm flipV="1">
          <a:off x="5638800" y="1002982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59</xdr:col>
      <xdr:colOff>0</xdr:colOff>
      <xdr:row>98</xdr:row>
      <xdr:rowOff>0</xdr:rowOff>
    </xdr:from>
    <xdr:to>
      <xdr:col>59</xdr:col>
      <xdr:colOff>0</xdr:colOff>
      <xdr:row>98</xdr:row>
      <xdr:rowOff>0</xdr:rowOff>
    </xdr:to>
    <xdr:sp macro="" textlink="">
      <xdr:nvSpPr>
        <xdr:cNvPr id="165879" name="Line 31">
          <a:extLst>
            <a:ext uri="{FF2B5EF4-FFF2-40B4-BE49-F238E27FC236}">
              <a16:creationId xmlns:a16="http://schemas.microsoft.com/office/drawing/2014/main" id="{3FDAC264-E1AC-A65F-E2C8-0765659E985D}"/>
            </a:ext>
          </a:extLst>
        </xdr:cNvPr>
        <xdr:cNvSpPr>
          <a:spLocks noChangeShapeType="1"/>
        </xdr:cNvSpPr>
      </xdr:nvSpPr>
      <xdr:spPr bwMode="auto">
        <a:xfrm>
          <a:off x="6896100" y="1002982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29</xdr:col>
      <xdr:colOff>0</xdr:colOff>
      <xdr:row>98</xdr:row>
      <xdr:rowOff>0</xdr:rowOff>
    </xdr:from>
    <xdr:to>
      <xdr:col>58</xdr:col>
      <xdr:colOff>104775</xdr:colOff>
      <xdr:row>98</xdr:row>
      <xdr:rowOff>0</xdr:rowOff>
    </xdr:to>
    <xdr:sp macro="" textlink="">
      <xdr:nvSpPr>
        <xdr:cNvPr id="165880" name="AutoShape 37">
          <a:extLst>
            <a:ext uri="{FF2B5EF4-FFF2-40B4-BE49-F238E27FC236}">
              <a16:creationId xmlns:a16="http://schemas.microsoft.com/office/drawing/2014/main" id="{58F27D02-64B8-E9AB-8C5C-D1BD6F3ACEC7}"/>
            </a:ext>
          </a:extLst>
        </xdr:cNvPr>
        <xdr:cNvSpPr>
          <a:spLocks noChangeArrowheads="1"/>
        </xdr:cNvSpPr>
      </xdr:nvSpPr>
      <xdr:spPr bwMode="auto">
        <a:xfrm>
          <a:off x="3305175" y="10029825"/>
          <a:ext cx="3581400" cy="0"/>
        </a:xfrm>
        <a:prstGeom prst="roundRect">
          <a:avLst>
            <a:gd name="adj" fmla="val 26315"/>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29</xdr:col>
      <xdr:colOff>0</xdr:colOff>
      <xdr:row>98</xdr:row>
      <xdr:rowOff>0</xdr:rowOff>
    </xdr:from>
    <xdr:to>
      <xdr:col>59</xdr:col>
      <xdr:colOff>0</xdr:colOff>
      <xdr:row>98</xdr:row>
      <xdr:rowOff>0</xdr:rowOff>
    </xdr:to>
    <xdr:grpSp>
      <xdr:nvGrpSpPr>
        <xdr:cNvPr id="165881" name="Group 38">
          <a:extLst>
            <a:ext uri="{FF2B5EF4-FFF2-40B4-BE49-F238E27FC236}">
              <a16:creationId xmlns:a16="http://schemas.microsoft.com/office/drawing/2014/main" id="{03DA45EB-272F-10FC-95A3-869BB7F425E6}"/>
            </a:ext>
          </a:extLst>
        </xdr:cNvPr>
        <xdr:cNvGrpSpPr>
          <a:grpSpLocks/>
        </xdr:cNvGrpSpPr>
      </xdr:nvGrpSpPr>
      <xdr:grpSpPr bwMode="auto">
        <a:xfrm>
          <a:off x="3305175" y="10029825"/>
          <a:ext cx="3590925" cy="0"/>
          <a:chOff x="339" y="105"/>
          <a:chExt cx="360" cy="128"/>
        </a:xfrm>
      </xdr:grpSpPr>
      <xdr:sp macro="" textlink="">
        <xdr:nvSpPr>
          <xdr:cNvPr id="213018" name="Line 39">
            <a:extLst>
              <a:ext uri="{FF2B5EF4-FFF2-40B4-BE49-F238E27FC236}">
                <a16:creationId xmlns:a16="http://schemas.microsoft.com/office/drawing/2014/main" id="{DEF67ECD-3D4B-6AE2-1A49-8C67D00338F3}"/>
              </a:ext>
            </a:extLst>
          </xdr:cNvPr>
          <xdr:cNvSpPr>
            <a:spLocks noChangeShapeType="1"/>
          </xdr:cNvSpPr>
        </xdr:nvSpPr>
        <xdr:spPr bwMode="auto">
          <a:xfrm>
            <a:off x="339" y="105"/>
            <a:ext cx="0" cy="12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13019" name="Line 40">
            <a:extLst>
              <a:ext uri="{FF2B5EF4-FFF2-40B4-BE49-F238E27FC236}">
                <a16:creationId xmlns:a16="http://schemas.microsoft.com/office/drawing/2014/main" id="{B786CFC8-AD65-27DE-5A49-427186C23AF5}"/>
              </a:ext>
            </a:extLst>
          </xdr:cNvPr>
          <xdr:cNvSpPr>
            <a:spLocks noChangeShapeType="1"/>
          </xdr:cNvSpPr>
        </xdr:nvSpPr>
        <xdr:spPr bwMode="auto">
          <a:xfrm>
            <a:off x="349" y="233"/>
            <a:ext cx="35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13020" name="Freeform 41">
            <a:extLst>
              <a:ext uri="{FF2B5EF4-FFF2-40B4-BE49-F238E27FC236}">
                <a16:creationId xmlns:a16="http://schemas.microsoft.com/office/drawing/2014/main" id="{6E7149A2-C23E-913B-5104-3E0B041CBD47}"/>
              </a:ext>
            </a:extLst>
          </xdr:cNvPr>
          <xdr:cNvSpPr>
            <a:spLocks/>
          </xdr:cNvSpPr>
        </xdr:nvSpPr>
        <xdr:spPr bwMode="auto">
          <a:xfrm>
            <a:off x="339" y="225"/>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95250</xdr:colOff>
      <xdr:row>98</xdr:row>
      <xdr:rowOff>0</xdr:rowOff>
    </xdr:from>
    <xdr:to>
      <xdr:col>47</xdr:col>
      <xdr:colOff>19050</xdr:colOff>
      <xdr:row>98</xdr:row>
      <xdr:rowOff>0</xdr:rowOff>
    </xdr:to>
    <xdr:sp macro="" textlink="">
      <xdr:nvSpPr>
        <xdr:cNvPr id="165882" name="Line 42">
          <a:extLst>
            <a:ext uri="{FF2B5EF4-FFF2-40B4-BE49-F238E27FC236}">
              <a16:creationId xmlns:a16="http://schemas.microsoft.com/office/drawing/2014/main" id="{79D85666-83E7-5056-C4FD-D1A1421439B8}"/>
            </a:ext>
          </a:extLst>
        </xdr:cNvPr>
        <xdr:cNvSpPr>
          <a:spLocks noChangeShapeType="1"/>
        </xdr:cNvSpPr>
      </xdr:nvSpPr>
      <xdr:spPr bwMode="auto">
        <a:xfrm>
          <a:off x="123825" y="10029825"/>
          <a:ext cx="5419725"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48</xdr:col>
      <xdr:colOff>0</xdr:colOff>
      <xdr:row>98</xdr:row>
      <xdr:rowOff>0</xdr:rowOff>
    </xdr:from>
    <xdr:to>
      <xdr:col>48</xdr:col>
      <xdr:colOff>0</xdr:colOff>
      <xdr:row>98</xdr:row>
      <xdr:rowOff>0</xdr:rowOff>
    </xdr:to>
    <xdr:sp macro="" textlink="">
      <xdr:nvSpPr>
        <xdr:cNvPr id="165883" name="Line 43">
          <a:extLst>
            <a:ext uri="{FF2B5EF4-FFF2-40B4-BE49-F238E27FC236}">
              <a16:creationId xmlns:a16="http://schemas.microsoft.com/office/drawing/2014/main" id="{57CA5D69-6DA9-DD54-9636-6D33DD365F21}"/>
            </a:ext>
          </a:extLst>
        </xdr:cNvPr>
        <xdr:cNvSpPr>
          <a:spLocks noChangeShapeType="1"/>
        </xdr:cNvSpPr>
      </xdr:nvSpPr>
      <xdr:spPr bwMode="auto">
        <a:xfrm flipV="1">
          <a:off x="5638800" y="1002982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9525</xdr:colOff>
      <xdr:row>98</xdr:row>
      <xdr:rowOff>0</xdr:rowOff>
    </xdr:from>
    <xdr:to>
      <xdr:col>58</xdr:col>
      <xdr:colOff>76200</xdr:colOff>
      <xdr:row>98</xdr:row>
      <xdr:rowOff>0</xdr:rowOff>
    </xdr:to>
    <xdr:sp macro="" textlink="">
      <xdr:nvSpPr>
        <xdr:cNvPr id="165884" name="Line 44">
          <a:extLst>
            <a:ext uri="{FF2B5EF4-FFF2-40B4-BE49-F238E27FC236}">
              <a16:creationId xmlns:a16="http://schemas.microsoft.com/office/drawing/2014/main" id="{933884C3-98B9-364D-6BDB-908432929229}"/>
            </a:ext>
          </a:extLst>
        </xdr:cNvPr>
        <xdr:cNvSpPr>
          <a:spLocks noChangeShapeType="1"/>
        </xdr:cNvSpPr>
      </xdr:nvSpPr>
      <xdr:spPr bwMode="auto">
        <a:xfrm>
          <a:off x="38100" y="10029825"/>
          <a:ext cx="681990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98</xdr:row>
      <xdr:rowOff>0</xdr:rowOff>
    </xdr:from>
    <xdr:to>
      <xdr:col>1</xdr:col>
      <xdr:colOff>95250</xdr:colOff>
      <xdr:row>98</xdr:row>
      <xdr:rowOff>0</xdr:rowOff>
    </xdr:to>
    <xdr:sp macro="" textlink="">
      <xdr:nvSpPr>
        <xdr:cNvPr id="165885" name="Freeform 45">
          <a:extLst>
            <a:ext uri="{FF2B5EF4-FFF2-40B4-BE49-F238E27FC236}">
              <a16:creationId xmlns:a16="http://schemas.microsoft.com/office/drawing/2014/main" id="{D179F167-E96C-C53A-715E-CA4EE0072D4F}"/>
            </a:ext>
          </a:extLst>
        </xdr:cNvPr>
        <xdr:cNvSpPr>
          <a:spLocks/>
        </xdr:cNvSpPr>
      </xdr:nvSpPr>
      <xdr:spPr bwMode="auto">
        <a:xfrm>
          <a:off x="28575" y="10029825"/>
          <a:ext cx="95250" cy="0"/>
        </a:xfrm>
        <a:custGeom>
          <a:avLst/>
          <a:gdLst>
            <a:gd name="T0" fmla="*/ 0 w 10"/>
            <a:gd name="T1" fmla="*/ 0 h 8"/>
            <a:gd name="T2" fmla="*/ 2147483646 w 10"/>
            <a:gd name="T3" fmla="*/ 0 h 8"/>
            <a:gd name="T4" fmla="*/ 2147483646 w 10"/>
            <a:gd name="T5" fmla="*/ 0 h 8"/>
            <a:gd name="T6" fmla="*/ 0 60000 65536"/>
            <a:gd name="T7" fmla="*/ 0 60000 65536"/>
            <a:gd name="T8" fmla="*/ 0 60000 65536"/>
            <a:gd name="T9" fmla="*/ 0 w 10"/>
            <a:gd name="T10" fmla="*/ 0 h 8"/>
            <a:gd name="T11" fmla="*/ 10 w 10"/>
            <a:gd name="T12" fmla="*/ 0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58</xdr:col>
      <xdr:colOff>57150</xdr:colOff>
      <xdr:row>98</xdr:row>
      <xdr:rowOff>0</xdr:rowOff>
    </xdr:from>
    <xdr:to>
      <xdr:col>59</xdr:col>
      <xdr:colOff>0</xdr:colOff>
      <xdr:row>98</xdr:row>
      <xdr:rowOff>0</xdr:rowOff>
    </xdr:to>
    <xdr:sp macro="" textlink="">
      <xdr:nvSpPr>
        <xdr:cNvPr id="165886" name="Freeform 46">
          <a:extLst>
            <a:ext uri="{FF2B5EF4-FFF2-40B4-BE49-F238E27FC236}">
              <a16:creationId xmlns:a16="http://schemas.microsoft.com/office/drawing/2014/main" id="{D60C59E4-A9AC-7707-9EDD-73FD20C5B6AA}"/>
            </a:ext>
          </a:extLst>
        </xdr:cNvPr>
        <xdr:cNvSpPr>
          <a:spLocks/>
        </xdr:cNvSpPr>
      </xdr:nvSpPr>
      <xdr:spPr bwMode="auto">
        <a:xfrm flipH="1">
          <a:off x="6838950" y="10029825"/>
          <a:ext cx="57150" cy="0"/>
        </a:xfrm>
        <a:custGeom>
          <a:avLst/>
          <a:gdLst>
            <a:gd name="T0" fmla="*/ 0 w 10"/>
            <a:gd name="T1" fmla="*/ 0 h 8"/>
            <a:gd name="T2" fmla="*/ 2147483646 w 10"/>
            <a:gd name="T3" fmla="*/ 0 h 8"/>
            <a:gd name="T4" fmla="*/ 2147483646 w 10"/>
            <a:gd name="T5" fmla="*/ 0 h 8"/>
            <a:gd name="T6" fmla="*/ 0 60000 65536"/>
            <a:gd name="T7" fmla="*/ 0 60000 65536"/>
            <a:gd name="T8" fmla="*/ 0 60000 65536"/>
            <a:gd name="T9" fmla="*/ 0 w 10"/>
            <a:gd name="T10" fmla="*/ 0 h 8"/>
            <a:gd name="T11" fmla="*/ 10 w 10"/>
            <a:gd name="T12" fmla="*/ 0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47</xdr:col>
      <xdr:colOff>19050</xdr:colOff>
      <xdr:row>98</xdr:row>
      <xdr:rowOff>0</xdr:rowOff>
    </xdr:from>
    <xdr:to>
      <xdr:col>48</xdr:col>
      <xdr:colOff>0</xdr:colOff>
      <xdr:row>98</xdr:row>
      <xdr:rowOff>0</xdr:rowOff>
    </xdr:to>
    <xdr:sp macro="" textlink="">
      <xdr:nvSpPr>
        <xdr:cNvPr id="165887" name="Freeform 47">
          <a:extLst>
            <a:ext uri="{FF2B5EF4-FFF2-40B4-BE49-F238E27FC236}">
              <a16:creationId xmlns:a16="http://schemas.microsoft.com/office/drawing/2014/main" id="{A6F861FF-E9BC-4673-D107-D3E25266952E}"/>
            </a:ext>
          </a:extLst>
        </xdr:cNvPr>
        <xdr:cNvSpPr>
          <a:spLocks/>
        </xdr:cNvSpPr>
      </xdr:nvSpPr>
      <xdr:spPr bwMode="auto">
        <a:xfrm flipH="1">
          <a:off x="5543550" y="10029825"/>
          <a:ext cx="95250" cy="0"/>
        </a:xfrm>
        <a:custGeom>
          <a:avLst/>
          <a:gdLst>
            <a:gd name="T0" fmla="*/ 0 w 10"/>
            <a:gd name="T1" fmla="*/ 0 h 8"/>
            <a:gd name="T2" fmla="*/ 2147483646 w 10"/>
            <a:gd name="T3" fmla="*/ 0 h 8"/>
            <a:gd name="T4" fmla="*/ 2147483646 w 10"/>
            <a:gd name="T5" fmla="*/ 0 h 8"/>
            <a:gd name="T6" fmla="*/ 0 60000 65536"/>
            <a:gd name="T7" fmla="*/ 0 60000 65536"/>
            <a:gd name="T8" fmla="*/ 0 60000 65536"/>
            <a:gd name="T9" fmla="*/ 0 w 10"/>
            <a:gd name="T10" fmla="*/ 0 h 8"/>
            <a:gd name="T11" fmla="*/ 10 w 10"/>
            <a:gd name="T12" fmla="*/ 0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59</xdr:col>
      <xdr:colOff>0</xdr:colOff>
      <xdr:row>98</xdr:row>
      <xdr:rowOff>0</xdr:rowOff>
    </xdr:from>
    <xdr:to>
      <xdr:col>59</xdr:col>
      <xdr:colOff>0</xdr:colOff>
      <xdr:row>98</xdr:row>
      <xdr:rowOff>0</xdr:rowOff>
    </xdr:to>
    <xdr:sp macro="" textlink="">
      <xdr:nvSpPr>
        <xdr:cNvPr id="212992" name="Line 48">
          <a:extLst>
            <a:ext uri="{FF2B5EF4-FFF2-40B4-BE49-F238E27FC236}">
              <a16:creationId xmlns:a16="http://schemas.microsoft.com/office/drawing/2014/main" id="{590AC2E6-2458-8E6D-702E-C89A8DA8C5E9}"/>
            </a:ext>
          </a:extLst>
        </xdr:cNvPr>
        <xdr:cNvSpPr>
          <a:spLocks noChangeShapeType="1"/>
        </xdr:cNvSpPr>
      </xdr:nvSpPr>
      <xdr:spPr bwMode="auto">
        <a:xfrm>
          <a:off x="6896100" y="1002982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98</xdr:row>
      <xdr:rowOff>0</xdr:rowOff>
    </xdr:from>
    <xdr:to>
      <xdr:col>58</xdr:col>
      <xdr:colOff>38100</xdr:colOff>
      <xdr:row>98</xdr:row>
      <xdr:rowOff>0</xdr:rowOff>
    </xdr:to>
    <xdr:grpSp>
      <xdr:nvGrpSpPr>
        <xdr:cNvPr id="212993" name="Group 49">
          <a:extLst>
            <a:ext uri="{FF2B5EF4-FFF2-40B4-BE49-F238E27FC236}">
              <a16:creationId xmlns:a16="http://schemas.microsoft.com/office/drawing/2014/main" id="{7B22F993-808F-95BE-49E4-B840542E00F0}"/>
            </a:ext>
          </a:extLst>
        </xdr:cNvPr>
        <xdr:cNvGrpSpPr>
          <a:grpSpLocks/>
        </xdr:cNvGrpSpPr>
      </xdr:nvGrpSpPr>
      <xdr:grpSpPr bwMode="auto">
        <a:xfrm>
          <a:off x="28575" y="10029825"/>
          <a:ext cx="6791325" cy="0"/>
          <a:chOff x="3" y="417"/>
          <a:chExt cx="688" cy="592"/>
        </a:xfrm>
      </xdr:grpSpPr>
      <xdr:sp macro="" textlink="">
        <xdr:nvSpPr>
          <xdr:cNvPr id="213015" name="Line 50">
            <a:extLst>
              <a:ext uri="{FF2B5EF4-FFF2-40B4-BE49-F238E27FC236}">
                <a16:creationId xmlns:a16="http://schemas.microsoft.com/office/drawing/2014/main" id="{7C6C0F38-2F03-3A84-1E01-741EA5B4A3E7}"/>
              </a:ext>
            </a:extLst>
          </xdr:cNvPr>
          <xdr:cNvSpPr>
            <a:spLocks noChangeShapeType="1"/>
          </xdr:cNvSpPr>
        </xdr:nvSpPr>
        <xdr:spPr bwMode="auto">
          <a:xfrm>
            <a:off x="11" y="417"/>
            <a:ext cx="68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13016" name="Line 51">
            <a:extLst>
              <a:ext uri="{FF2B5EF4-FFF2-40B4-BE49-F238E27FC236}">
                <a16:creationId xmlns:a16="http://schemas.microsoft.com/office/drawing/2014/main" id="{B0CD7C13-9A92-5CEB-63D2-1649AA464D10}"/>
              </a:ext>
            </a:extLst>
          </xdr:cNvPr>
          <xdr:cNvSpPr>
            <a:spLocks noChangeShapeType="1"/>
          </xdr:cNvSpPr>
        </xdr:nvSpPr>
        <xdr:spPr bwMode="auto">
          <a:xfrm>
            <a:off x="3" y="424"/>
            <a:ext cx="0" cy="585"/>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13017" name="Freeform 52">
            <a:extLst>
              <a:ext uri="{FF2B5EF4-FFF2-40B4-BE49-F238E27FC236}">
                <a16:creationId xmlns:a16="http://schemas.microsoft.com/office/drawing/2014/main" id="{48B4AD6B-FB5A-E227-46E2-CA010E14C8BE}"/>
              </a:ext>
            </a:extLst>
          </xdr:cNvPr>
          <xdr:cNvSpPr>
            <a:spLocks/>
          </xdr:cNvSpPr>
        </xdr:nvSpPr>
        <xdr:spPr bwMode="auto">
          <a:xfrm flipV="1">
            <a:off x="3" y="417"/>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58</xdr:col>
      <xdr:colOff>19050</xdr:colOff>
      <xdr:row>98</xdr:row>
      <xdr:rowOff>0</xdr:rowOff>
    </xdr:from>
    <xdr:to>
      <xdr:col>59</xdr:col>
      <xdr:colOff>0</xdr:colOff>
      <xdr:row>98</xdr:row>
      <xdr:rowOff>0</xdr:rowOff>
    </xdr:to>
    <xdr:sp macro="" textlink="">
      <xdr:nvSpPr>
        <xdr:cNvPr id="212994" name="Freeform 53">
          <a:extLst>
            <a:ext uri="{FF2B5EF4-FFF2-40B4-BE49-F238E27FC236}">
              <a16:creationId xmlns:a16="http://schemas.microsoft.com/office/drawing/2014/main" id="{04FC0ED7-5569-E79F-09B9-505D0D5EB8CC}"/>
            </a:ext>
          </a:extLst>
        </xdr:cNvPr>
        <xdr:cNvSpPr>
          <a:spLocks/>
        </xdr:cNvSpPr>
      </xdr:nvSpPr>
      <xdr:spPr bwMode="auto">
        <a:xfrm flipH="1" flipV="1">
          <a:off x="6800850" y="10029825"/>
          <a:ext cx="95250" cy="0"/>
        </a:xfrm>
        <a:custGeom>
          <a:avLst/>
          <a:gdLst>
            <a:gd name="T0" fmla="*/ 0 w 10"/>
            <a:gd name="T1" fmla="*/ 0 h 8"/>
            <a:gd name="T2" fmla="*/ 2147483646 w 10"/>
            <a:gd name="T3" fmla="*/ 0 h 8"/>
            <a:gd name="T4" fmla="*/ 2147483646 w 10"/>
            <a:gd name="T5" fmla="*/ 0 h 8"/>
            <a:gd name="T6" fmla="*/ 0 60000 65536"/>
            <a:gd name="T7" fmla="*/ 0 60000 65536"/>
            <a:gd name="T8" fmla="*/ 0 60000 65536"/>
            <a:gd name="T9" fmla="*/ 0 w 10"/>
            <a:gd name="T10" fmla="*/ 0 h 8"/>
            <a:gd name="T11" fmla="*/ 10 w 10"/>
            <a:gd name="T12" fmla="*/ 0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29</xdr:col>
      <xdr:colOff>0</xdr:colOff>
      <xdr:row>98</xdr:row>
      <xdr:rowOff>0</xdr:rowOff>
    </xdr:from>
    <xdr:to>
      <xdr:col>58</xdr:col>
      <xdr:colOff>104775</xdr:colOff>
      <xdr:row>98</xdr:row>
      <xdr:rowOff>0</xdr:rowOff>
    </xdr:to>
    <xdr:sp macro="" textlink="">
      <xdr:nvSpPr>
        <xdr:cNvPr id="212995" name="AutoShape 54">
          <a:extLst>
            <a:ext uri="{FF2B5EF4-FFF2-40B4-BE49-F238E27FC236}">
              <a16:creationId xmlns:a16="http://schemas.microsoft.com/office/drawing/2014/main" id="{0420A835-461C-2600-F993-A6517C4A45F3}"/>
            </a:ext>
          </a:extLst>
        </xdr:cNvPr>
        <xdr:cNvSpPr>
          <a:spLocks noChangeArrowheads="1"/>
        </xdr:cNvSpPr>
      </xdr:nvSpPr>
      <xdr:spPr bwMode="auto">
        <a:xfrm>
          <a:off x="3305175" y="10029825"/>
          <a:ext cx="3581400" cy="0"/>
        </a:xfrm>
        <a:prstGeom prst="roundRect">
          <a:avLst>
            <a:gd name="adj" fmla="val 26315"/>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29</xdr:col>
      <xdr:colOff>0</xdr:colOff>
      <xdr:row>98</xdr:row>
      <xdr:rowOff>0</xdr:rowOff>
    </xdr:from>
    <xdr:to>
      <xdr:col>59</xdr:col>
      <xdr:colOff>0</xdr:colOff>
      <xdr:row>98</xdr:row>
      <xdr:rowOff>0</xdr:rowOff>
    </xdr:to>
    <xdr:grpSp>
      <xdr:nvGrpSpPr>
        <xdr:cNvPr id="212996" name="Group 55">
          <a:extLst>
            <a:ext uri="{FF2B5EF4-FFF2-40B4-BE49-F238E27FC236}">
              <a16:creationId xmlns:a16="http://schemas.microsoft.com/office/drawing/2014/main" id="{400AC372-A0A8-E064-4893-61C14EA41D49}"/>
            </a:ext>
          </a:extLst>
        </xdr:cNvPr>
        <xdr:cNvGrpSpPr>
          <a:grpSpLocks/>
        </xdr:cNvGrpSpPr>
      </xdr:nvGrpSpPr>
      <xdr:grpSpPr bwMode="auto">
        <a:xfrm>
          <a:off x="3305175" y="10029825"/>
          <a:ext cx="3590925" cy="0"/>
          <a:chOff x="339" y="105"/>
          <a:chExt cx="360" cy="128"/>
        </a:xfrm>
      </xdr:grpSpPr>
      <xdr:sp macro="" textlink="">
        <xdr:nvSpPr>
          <xdr:cNvPr id="213012" name="Line 56">
            <a:extLst>
              <a:ext uri="{FF2B5EF4-FFF2-40B4-BE49-F238E27FC236}">
                <a16:creationId xmlns:a16="http://schemas.microsoft.com/office/drawing/2014/main" id="{B6E3D52B-E0EE-3ACA-983B-232352BDC1B5}"/>
              </a:ext>
            </a:extLst>
          </xdr:cNvPr>
          <xdr:cNvSpPr>
            <a:spLocks noChangeShapeType="1"/>
          </xdr:cNvSpPr>
        </xdr:nvSpPr>
        <xdr:spPr bwMode="auto">
          <a:xfrm>
            <a:off x="339" y="105"/>
            <a:ext cx="0" cy="12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13013" name="Line 57">
            <a:extLst>
              <a:ext uri="{FF2B5EF4-FFF2-40B4-BE49-F238E27FC236}">
                <a16:creationId xmlns:a16="http://schemas.microsoft.com/office/drawing/2014/main" id="{D4757A71-A602-8D97-A0A3-42CBFCD1D022}"/>
              </a:ext>
            </a:extLst>
          </xdr:cNvPr>
          <xdr:cNvSpPr>
            <a:spLocks noChangeShapeType="1"/>
          </xdr:cNvSpPr>
        </xdr:nvSpPr>
        <xdr:spPr bwMode="auto">
          <a:xfrm>
            <a:off x="349" y="233"/>
            <a:ext cx="35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13014" name="Freeform 58">
            <a:extLst>
              <a:ext uri="{FF2B5EF4-FFF2-40B4-BE49-F238E27FC236}">
                <a16:creationId xmlns:a16="http://schemas.microsoft.com/office/drawing/2014/main" id="{E9DC2735-94D9-E3BC-8499-F51D6D653725}"/>
              </a:ext>
            </a:extLst>
          </xdr:cNvPr>
          <xdr:cNvSpPr>
            <a:spLocks/>
          </xdr:cNvSpPr>
        </xdr:nvSpPr>
        <xdr:spPr bwMode="auto">
          <a:xfrm>
            <a:off x="339" y="225"/>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95250</xdr:colOff>
      <xdr:row>98</xdr:row>
      <xdr:rowOff>0</xdr:rowOff>
    </xdr:from>
    <xdr:to>
      <xdr:col>47</xdr:col>
      <xdr:colOff>19050</xdr:colOff>
      <xdr:row>98</xdr:row>
      <xdr:rowOff>0</xdr:rowOff>
    </xdr:to>
    <xdr:sp macro="" textlink="">
      <xdr:nvSpPr>
        <xdr:cNvPr id="212997" name="Line 59">
          <a:extLst>
            <a:ext uri="{FF2B5EF4-FFF2-40B4-BE49-F238E27FC236}">
              <a16:creationId xmlns:a16="http://schemas.microsoft.com/office/drawing/2014/main" id="{33D280F2-12ED-D2C6-2A44-15E2AE13338C}"/>
            </a:ext>
          </a:extLst>
        </xdr:cNvPr>
        <xdr:cNvSpPr>
          <a:spLocks noChangeShapeType="1"/>
        </xdr:cNvSpPr>
      </xdr:nvSpPr>
      <xdr:spPr bwMode="auto">
        <a:xfrm>
          <a:off x="123825" y="10029825"/>
          <a:ext cx="5419725"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48</xdr:col>
      <xdr:colOff>0</xdr:colOff>
      <xdr:row>98</xdr:row>
      <xdr:rowOff>0</xdr:rowOff>
    </xdr:from>
    <xdr:to>
      <xdr:col>48</xdr:col>
      <xdr:colOff>0</xdr:colOff>
      <xdr:row>98</xdr:row>
      <xdr:rowOff>0</xdr:rowOff>
    </xdr:to>
    <xdr:sp macro="" textlink="">
      <xdr:nvSpPr>
        <xdr:cNvPr id="212998" name="Line 60">
          <a:extLst>
            <a:ext uri="{FF2B5EF4-FFF2-40B4-BE49-F238E27FC236}">
              <a16:creationId xmlns:a16="http://schemas.microsoft.com/office/drawing/2014/main" id="{2E172783-6A60-83EF-F60B-51B8F2A61308}"/>
            </a:ext>
          </a:extLst>
        </xdr:cNvPr>
        <xdr:cNvSpPr>
          <a:spLocks noChangeShapeType="1"/>
        </xdr:cNvSpPr>
      </xdr:nvSpPr>
      <xdr:spPr bwMode="auto">
        <a:xfrm flipV="1">
          <a:off x="5638800" y="1002982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9525</xdr:colOff>
      <xdr:row>98</xdr:row>
      <xdr:rowOff>0</xdr:rowOff>
    </xdr:from>
    <xdr:to>
      <xdr:col>58</xdr:col>
      <xdr:colOff>76200</xdr:colOff>
      <xdr:row>98</xdr:row>
      <xdr:rowOff>0</xdr:rowOff>
    </xdr:to>
    <xdr:sp macro="" textlink="">
      <xdr:nvSpPr>
        <xdr:cNvPr id="212999" name="Line 61">
          <a:extLst>
            <a:ext uri="{FF2B5EF4-FFF2-40B4-BE49-F238E27FC236}">
              <a16:creationId xmlns:a16="http://schemas.microsoft.com/office/drawing/2014/main" id="{5ABAB460-FE81-514D-74CE-0B658D082166}"/>
            </a:ext>
          </a:extLst>
        </xdr:cNvPr>
        <xdr:cNvSpPr>
          <a:spLocks noChangeShapeType="1"/>
        </xdr:cNvSpPr>
      </xdr:nvSpPr>
      <xdr:spPr bwMode="auto">
        <a:xfrm>
          <a:off x="38100" y="10029825"/>
          <a:ext cx="681990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98</xdr:row>
      <xdr:rowOff>0</xdr:rowOff>
    </xdr:from>
    <xdr:to>
      <xdr:col>1</xdr:col>
      <xdr:colOff>95250</xdr:colOff>
      <xdr:row>98</xdr:row>
      <xdr:rowOff>0</xdr:rowOff>
    </xdr:to>
    <xdr:sp macro="" textlink="">
      <xdr:nvSpPr>
        <xdr:cNvPr id="213000" name="Freeform 62">
          <a:extLst>
            <a:ext uri="{FF2B5EF4-FFF2-40B4-BE49-F238E27FC236}">
              <a16:creationId xmlns:a16="http://schemas.microsoft.com/office/drawing/2014/main" id="{3697EE06-9D5B-37C7-418E-483055D1D127}"/>
            </a:ext>
          </a:extLst>
        </xdr:cNvPr>
        <xdr:cNvSpPr>
          <a:spLocks/>
        </xdr:cNvSpPr>
      </xdr:nvSpPr>
      <xdr:spPr bwMode="auto">
        <a:xfrm>
          <a:off x="28575" y="10029825"/>
          <a:ext cx="95250" cy="0"/>
        </a:xfrm>
        <a:custGeom>
          <a:avLst/>
          <a:gdLst>
            <a:gd name="T0" fmla="*/ 0 w 10"/>
            <a:gd name="T1" fmla="*/ 0 h 8"/>
            <a:gd name="T2" fmla="*/ 2147483646 w 10"/>
            <a:gd name="T3" fmla="*/ 0 h 8"/>
            <a:gd name="T4" fmla="*/ 2147483646 w 10"/>
            <a:gd name="T5" fmla="*/ 0 h 8"/>
            <a:gd name="T6" fmla="*/ 0 60000 65536"/>
            <a:gd name="T7" fmla="*/ 0 60000 65536"/>
            <a:gd name="T8" fmla="*/ 0 60000 65536"/>
            <a:gd name="T9" fmla="*/ 0 w 10"/>
            <a:gd name="T10" fmla="*/ 0 h 8"/>
            <a:gd name="T11" fmla="*/ 10 w 10"/>
            <a:gd name="T12" fmla="*/ 0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58</xdr:col>
      <xdr:colOff>57150</xdr:colOff>
      <xdr:row>98</xdr:row>
      <xdr:rowOff>0</xdr:rowOff>
    </xdr:from>
    <xdr:to>
      <xdr:col>59</xdr:col>
      <xdr:colOff>0</xdr:colOff>
      <xdr:row>98</xdr:row>
      <xdr:rowOff>0</xdr:rowOff>
    </xdr:to>
    <xdr:sp macro="" textlink="">
      <xdr:nvSpPr>
        <xdr:cNvPr id="213001" name="Freeform 63">
          <a:extLst>
            <a:ext uri="{FF2B5EF4-FFF2-40B4-BE49-F238E27FC236}">
              <a16:creationId xmlns:a16="http://schemas.microsoft.com/office/drawing/2014/main" id="{FC30CA82-3DE4-311A-0309-ACFD7A063B68}"/>
            </a:ext>
          </a:extLst>
        </xdr:cNvPr>
        <xdr:cNvSpPr>
          <a:spLocks/>
        </xdr:cNvSpPr>
      </xdr:nvSpPr>
      <xdr:spPr bwMode="auto">
        <a:xfrm flipH="1">
          <a:off x="6838950" y="10029825"/>
          <a:ext cx="57150" cy="0"/>
        </a:xfrm>
        <a:custGeom>
          <a:avLst/>
          <a:gdLst>
            <a:gd name="T0" fmla="*/ 0 w 10"/>
            <a:gd name="T1" fmla="*/ 0 h 8"/>
            <a:gd name="T2" fmla="*/ 2147483646 w 10"/>
            <a:gd name="T3" fmla="*/ 0 h 8"/>
            <a:gd name="T4" fmla="*/ 2147483646 w 10"/>
            <a:gd name="T5" fmla="*/ 0 h 8"/>
            <a:gd name="T6" fmla="*/ 0 60000 65536"/>
            <a:gd name="T7" fmla="*/ 0 60000 65536"/>
            <a:gd name="T8" fmla="*/ 0 60000 65536"/>
            <a:gd name="T9" fmla="*/ 0 w 10"/>
            <a:gd name="T10" fmla="*/ 0 h 8"/>
            <a:gd name="T11" fmla="*/ 10 w 10"/>
            <a:gd name="T12" fmla="*/ 0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47</xdr:col>
      <xdr:colOff>19050</xdr:colOff>
      <xdr:row>98</xdr:row>
      <xdr:rowOff>0</xdr:rowOff>
    </xdr:from>
    <xdr:to>
      <xdr:col>48</xdr:col>
      <xdr:colOff>0</xdr:colOff>
      <xdr:row>98</xdr:row>
      <xdr:rowOff>0</xdr:rowOff>
    </xdr:to>
    <xdr:sp macro="" textlink="">
      <xdr:nvSpPr>
        <xdr:cNvPr id="213002" name="Freeform 64">
          <a:extLst>
            <a:ext uri="{FF2B5EF4-FFF2-40B4-BE49-F238E27FC236}">
              <a16:creationId xmlns:a16="http://schemas.microsoft.com/office/drawing/2014/main" id="{FDEFEB03-D859-9DCE-BFF7-ED5C699E9175}"/>
            </a:ext>
          </a:extLst>
        </xdr:cNvPr>
        <xdr:cNvSpPr>
          <a:spLocks/>
        </xdr:cNvSpPr>
      </xdr:nvSpPr>
      <xdr:spPr bwMode="auto">
        <a:xfrm flipH="1">
          <a:off x="5543550" y="10029825"/>
          <a:ext cx="95250" cy="0"/>
        </a:xfrm>
        <a:custGeom>
          <a:avLst/>
          <a:gdLst>
            <a:gd name="T0" fmla="*/ 0 w 10"/>
            <a:gd name="T1" fmla="*/ 0 h 8"/>
            <a:gd name="T2" fmla="*/ 2147483646 w 10"/>
            <a:gd name="T3" fmla="*/ 0 h 8"/>
            <a:gd name="T4" fmla="*/ 2147483646 w 10"/>
            <a:gd name="T5" fmla="*/ 0 h 8"/>
            <a:gd name="T6" fmla="*/ 0 60000 65536"/>
            <a:gd name="T7" fmla="*/ 0 60000 65536"/>
            <a:gd name="T8" fmla="*/ 0 60000 65536"/>
            <a:gd name="T9" fmla="*/ 0 w 10"/>
            <a:gd name="T10" fmla="*/ 0 h 8"/>
            <a:gd name="T11" fmla="*/ 10 w 10"/>
            <a:gd name="T12" fmla="*/ 0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59</xdr:col>
      <xdr:colOff>0</xdr:colOff>
      <xdr:row>98</xdr:row>
      <xdr:rowOff>0</xdr:rowOff>
    </xdr:from>
    <xdr:to>
      <xdr:col>59</xdr:col>
      <xdr:colOff>0</xdr:colOff>
      <xdr:row>98</xdr:row>
      <xdr:rowOff>0</xdr:rowOff>
    </xdr:to>
    <xdr:sp macro="" textlink="">
      <xdr:nvSpPr>
        <xdr:cNvPr id="213003" name="Line 65">
          <a:extLst>
            <a:ext uri="{FF2B5EF4-FFF2-40B4-BE49-F238E27FC236}">
              <a16:creationId xmlns:a16="http://schemas.microsoft.com/office/drawing/2014/main" id="{31793460-5A27-8DCF-5DC7-AC6E95FB99C8}"/>
            </a:ext>
          </a:extLst>
        </xdr:cNvPr>
        <xdr:cNvSpPr>
          <a:spLocks noChangeShapeType="1"/>
        </xdr:cNvSpPr>
      </xdr:nvSpPr>
      <xdr:spPr bwMode="auto">
        <a:xfrm>
          <a:off x="6896100" y="1002982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98</xdr:row>
      <xdr:rowOff>0</xdr:rowOff>
    </xdr:from>
    <xdr:to>
      <xdr:col>58</xdr:col>
      <xdr:colOff>38100</xdr:colOff>
      <xdr:row>98</xdr:row>
      <xdr:rowOff>0</xdr:rowOff>
    </xdr:to>
    <xdr:grpSp>
      <xdr:nvGrpSpPr>
        <xdr:cNvPr id="213004" name="Group 66">
          <a:extLst>
            <a:ext uri="{FF2B5EF4-FFF2-40B4-BE49-F238E27FC236}">
              <a16:creationId xmlns:a16="http://schemas.microsoft.com/office/drawing/2014/main" id="{F9CE2F31-ACAD-B939-A628-C83A822CE6F8}"/>
            </a:ext>
          </a:extLst>
        </xdr:cNvPr>
        <xdr:cNvGrpSpPr>
          <a:grpSpLocks/>
        </xdr:cNvGrpSpPr>
      </xdr:nvGrpSpPr>
      <xdr:grpSpPr bwMode="auto">
        <a:xfrm>
          <a:off x="28575" y="10029825"/>
          <a:ext cx="6791325" cy="0"/>
          <a:chOff x="3" y="417"/>
          <a:chExt cx="688" cy="592"/>
        </a:xfrm>
      </xdr:grpSpPr>
      <xdr:sp macro="" textlink="">
        <xdr:nvSpPr>
          <xdr:cNvPr id="213009" name="Line 67">
            <a:extLst>
              <a:ext uri="{FF2B5EF4-FFF2-40B4-BE49-F238E27FC236}">
                <a16:creationId xmlns:a16="http://schemas.microsoft.com/office/drawing/2014/main" id="{32DECAEB-F6E2-3BAE-0F51-ECC5C2074EF3}"/>
              </a:ext>
            </a:extLst>
          </xdr:cNvPr>
          <xdr:cNvSpPr>
            <a:spLocks noChangeShapeType="1"/>
          </xdr:cNvSpPr>
        </xdr:nvSpPr>
        <xdr:spPr bwMode="auto">
          <a:xfrm>
            <a:off x="11" y="417"/>
            <a:ext cx="68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13010" name="Line 68">
            <a:extLst>
              <a:ext uri="{FF2B5EF4-FFF2-40B4-BE49-F238E27FC236}">
                <a16:creationId xmlns:a16="http://schemas.microsoft.com/office/drawing/2014/main" id="{3CC0C7D6-D8D1-E0BF-179C-8F39698EFFC7}"/>
              </a:ext>
            </a:extLst>
          </xdr:cNvPr>
          <xdr:cNvSpPr>
            <a:spLocks noChangeShapeType="1"/>
          </xdr:cNvSpPr>
        </xdr:nvSpPr>
        <xdr:spPr bwMode="auto">
          <a:xfrm>
            <a:off x="3" y="424"/>
            <a:ext cx="0" cy="585"/>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13011" name="Freeform 69">
            <a:extLst>
              <a:ext uri="{FF2B5EF4-FFF2-40B4-BE49-F238E27FC236}">
                <a16:creationId xmlns:a16="http://schemas.microsoft.com/office/drawing/2014/main" id="{B972048C-8BAB-AA44-DFAF-B0B1876CE20C}"/>
              </a:ext>
            </a:extLst>
          </xdr:cNvPr>
          <xdr:cNvSpPr>
            <a:spLocks/>
          </xdr:cNvSpPr>
        </xdr:nvSpPr>
        <xdr:spPr bwMode="auto">
          <a:xfrm flipV="1">
            <a:off x="3" y="417"/>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58</xdr:col>
      <xdr:colOff>19050</xdr:colOff>
      <xdr:row>98</xdr:row>
      <xdr:rowOff>0</xdr:rowOff>
    </xdr:from>
    <xdr:to>
      <xdr:col>59</xdr:col>
      <xdr:colOff>0</xdr:colOff>
      <xdr:row>98</xdr:row>
      <xdr:rowOff>0</xdr:rowOff>
    </xdr:to>
    <xdr:sp macro="" textlink="">
      <xdr:nvSpPr>
        <xdr:cNvPr id="213005" name="Freeform 70">
          <a:extLst>
            <a:ext uri="{FF2B5EF4-FFF2-40B4-BE49-F238E27FC236}">
              <a16:creationId xmlns:a16="http://schemas.microsoft.com/office/drawing/2014/main" id="{A6128678-622C-9EB0-7D3E-E36406E29AFD}"/>
            </a:ext>
          </a:extLst>
        </xdr:cNvPr>
        <xdr:cNvSpPr>
          <a:spLocks/>
        </xdr:cNvSpPr>
      </xdr:nvSpPr>
      <xdr:spPr bwMode="auto">
        <a:xfrm flipH="1" flipV="1">
          <a:off x="6800850" y="10029825"/>
          <a:ext cx="95250" cy="0"/>
        </a:xfrm>
        <a:custGeom>
          <a:avLst/>
          <a:gdLst>
            <a:gd name="T0" fmla="*/ 0 w 10"/>
            <a:gd name="T1" fmla="*/ 0 h 8"/>
            <a:gd name="T2" fmla="*/ 2147483646 w 10"/>
            <a:gd name="T3" fmla="*/ 0 h 8"/>
            <a:gd name="T4" fmla="*/ 2147483646 w 10"/>
            <a:gd name="T5" fmla="*/ 0 h 8"/>
            <a:gd name="T6" fmla="*/ 0 60000 65536"/>
            <a:gd name="T7" fmla="*/ 0 60000 65536"/>
            <a:gd name="T8" fmla="*/ 0 60000 65536"/>
            <a:gd name="T9" fmla="*/ 0 w 10"/>
            <a:gd name="T10" fmla="*/ 0 h 8"/>
            <a:gd name="T11" fmla="*/ 10 w 10"/>
            <a:gd name="T12" fmla="*/ 0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388</xdr:row>
      <xdr:rowOff>142875</xdr:rowOff>
    </xdr:from>
    <xdr:to>
      <xdr:col>1</xdr:col>
      <xdr:colOff>0</xdr:colOff>
      <xdr:row>388</xdr:row>
      <xdr:rowOff>142875</xdr:rowOff>
    </xdr:to>
    <xdr:sp macro="" textlink="">
      <xdr:nvSpPr>
        <xdr:cNvPr id="213006" name="Line 114">
          <a:extLst>
            <a:ext uri="{FF2B5EF4-FFF2-40B4-BE49-F238E27FC236}">
              <a16:creationId xmlns:a16="http://schemas.microsoft.com/office/drawing/2014/main" id="{766620DB-5B4E-33C3-E2C5-570B3C51C67D}"/>
            </a:ext>
          </a:extLst>
        </xdr:cNvPr>
        <xdr:cNvSpPr>
          <a:spLocks noChangeShapeType="1"/>
        </xdr:cNvSpPr>
      </xdr:nvSpPr>
      <xdr:spPr bwMode="auto">
        <a:xfrm>
          <a:off x="28575" y="41319450"/>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388</xdr:row>
      <xdr:rowOff>142875</xdr:rowOff>
    </xdr:from>
    <xdr:to>
      <xdr:col>1</xdr:col>
      <xdr:colOff>0</xdr:colOff>
      <xdr:row>388</xdr:row>
      <xdr:rowOff>142875</xdr:rowOff>
    </xdr:to>
    <xdr:sp macro="" textlink="">
      <xdr:nvSpPr>
        <xdr:cNvPr id="213007" name="Line 126">
          <a:extLst>
            <a:ext uri="{FF2B5EF4-FFF2-40B4-BE49-F238E27FC236}">
              <a16:creationId xmlns:a16="http://schemas.microsoft.com/office/drawing/2014/main" id="{214BF0B1-C864-B8C4-198E-BCEE52D36423}"/>
            </a:ext>
          </a:extLst>
        </xdr:cNvPr>
        <xdr:cNvSpPr>
          <a:spLocks noChangeShapeType="1"/>
        </xdr:cNvSpPr>
      </xdr:nvSpPr>
      <xdr:spPr bwMode="auto">
        <a:xfrm>
          <a:off x="28575" y="41319450"/>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388</xdr:row>
      <xdr:rowOff>142875</xdr:rowOff>
    </xdr:from>
    <xdr:to>
      <xdr:col>1</xdr:col>
      <xdr:colOff>0</xdr:colOff>
      <xdr:row>388</xdr:row>
      <xdr:rowOff>142875</xdr:rowOff>
    </xdr:to>
    <xdr:sp macro="" textlink="">
      <xdr:nvSpPr>
        <xdr:cNvPr id="213008" name="Line 128">
          <a:extLst>
            <a:ext uri="{FF2B5EF4-FFF2-40B4-BE49-F238E27FC236}">
              <a16:creationId xmlns:a16="http://schemas.microsoft.com/office/drawing/2014/main" id="{A0DC31F9-03B8-6E52-C5F2-04E733A6E352}"/>
            </a:ext>
          </a:extLst>
        </xdr:cNvPr>
        <xdr:cNvSpPr>
          <a:spLocks noChangeShapeType="1"/>
        </xdr:cNvSpPr>
      </xdr:nvSpPr>
      <xdr:spPr bwMode="auto">
        <a:xfrm>
          <a:off x="28575" y="41319450"/>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48</xdr:col>
      <xdr:colOff>0</xdr:colOff>
      <xdr:row>98</xdr:row>
      <xdr:rowOff>0</xdr:rowOff>
    </xdr:from>
    <xdr:to>
      <xdr:col>48</xdr:col>
      <xdr:colOff>0</xdr:colOff>
      <xdr:row>98</xdr:row>
      <xdr:rowOff>0</xdr:rowOff>
    </xdr:to>
    <xdr:sp macro="" textlink="">
      <xdr:nvSpPr>
        <xdr:cNvPr id="194304" name="Line 18">
          <a:extLst>
            <a:ext uri="{FF2B5EF4-FFF2-40B4-BE49-F238E27FC236}">
              <a16:creationId xmlns:a16="http://schemas.microsoft.com/office/drawing/2014/main" id="{52CE7A73-C492-4B5E-7C3B-15D4DB0F870B}"/>
            </a:ext>
          </a:extLst>
        </xdr:cNvPr>
        <xdr:cNvSpPr>
          <a:spLocks noChangeShapeType="1"/>
        </xdr:cNvSpPr>
      </xdr:nvSpPr>
      <xdr:spPr bwMode="auto">
        <a:xfrm flipV="1">
          <a:off x="5638800" y="1002982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59</xdr:col>
      <xdr:colOff>0</xdr:colOff>
      <xdr:row>98</xdr:row>
      <xdr:rowOff>0</xdr:rowOff>
    </xdr:from>
    <xdr:to>
      <xdr:col>59</xdr:col>
      <xdr:colOff>0</xdr:colOff>
      <xdr:row>98</xdr:row>
      <xdr:rowOff>0</xdr:rowOff>
    </xdr:to>
    <xdr:sp macro="" textlink="">
      <xdr:nvSpPr>
        <xdr:cNvPr id="194305" name="Line 19">
          <a:extLst>
            <a:ext uri="{FF2B5EF4-FFF2-40B4-BE49-F238E27FC236}">
              <a16:creationId xmlns:a16="http://schemas.microsoft.com/office/drawing/2014/main" id="{AE1D9D51-6A0F-082B-B915-5DED6674E115}"/>
            </a:ext>
          </a:extLst>
        </xdr:cNvPr>
        <xdr:cNvSpPr>
          <a:spLocks noChangeShapeType="1"/>
        </xdr:cNvSpPr>
      </xdr:nvSpPr>
      <xdr:spPr bwMode="auto">
        <a:xfrm>
          <a:off x="6896100" y="1002982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29</xdr:col>
      <xdr:colOff>0</xdr:colOff>
      <xdr:row>98</xdr:row>
      <xdr:rowOff>0</xdr:rowOff>
    </xdr:from>
    <xdr:to>
      <xdr:col>58</xdr:col>
      <xdr:colOff>104775</xdr:colOff>
      <xdr:row>98</xdr:row>
      <xdr:rowOff>0</xdr:rowOff>
    </xdr:to>
    <xdr:sp macro="" textlink="">
      <xdr:nvSpPr>
        <xdr:cNvPr id="194306" name="AutoShape 20">
          <a:extLst>
            <a:ext uri="{FF2B5EF4-FFF2-40B4-BE49-F238E27FC236}">
              <a16:creationId xmlns:a16="http://schemas.microsoft.com/office/drawing/2014/main" id="{F88EDD73-D44E-A0B4-F849-3DC2B36AD8F6}"/>
            </a:ext>
          </a:extLst>
        </xdr:cNvPr>
        <xdr:cNvSpPr>
          <a:spLocks noChangeArrowheads="1"/>
        </xdr:cNvSpPr>
      </xdr:nvSpPr>
      <xdr:spPr bwMode="auto">
        <a:xfrm>
          <a:off x="3305175" y="10029825"/>
          <a:ext cx="3581400" cy="0"/>
        </a:xfrm>
        <a:prstGeom prst="roundRect">
          <a:avLst>
            <a:gd name="adj" fmla="val 26315"/>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29</xdr:col>
      <xdr:colOff>0</xdr:colOff>
      <xdr:row>98</xdr:row>
      <xdr:rowOff>0</xdr:rowOff>
    </xdr:from>
    <xdr:to>
      <xdr:col>59</xdr:col>
      <xdr:colOff>0</xdr:colOff>
      <xdr:row>98</xdr:row>
      <xdr:rowOff>0</xdr:rowOff>
    </xdr:to>
    <xdr:grpSp>
      <xdr:nvGrpSpPr>
        <xdr:cNvPr id="194307" name="Group 21">
          <a:extLst>
            <a:ext uri="{FF2B5EF4-FFF2-40B4-BE49-F238E27FC236}">
              <a16:creationId xmlns:a16="http://schemas.microsoft.com/office/drawing/2014/main" id="{2CA4ECE7-8951-F89C-A929-5664F11E0A47}"/>
            </a:ext>
          </a:extLst>
        </xdr:cNvPr>
        <xdr:cNvGrpSpPr>
          <a:grpSpLocks/>
        </xdr:cNvGrpSpPr>
      </xdr:nvGrpSpPr>
      <xdr:grpSpPr bwMode="auto">
        <a:xfrm>
          <a:off x="3305175" y="10029825"/>
          <a:ext cx="3590925" cy="0"/>
          <a:chOff x="339" y="105"/>
          <a:chExt cx="360" cy="128"/>
        </a:xfrm>
      </xdr:grpSpPr>
      <xdr:sp macro="" textlink="">
        <xdr:nvSpPr>
          <xdr:cNvPr id="194378" name="Line 22">
            <a:extLst>
              <a:ext uri="{FF2B5EF4-FFF2-40B4-BE49-F238E27FC236}">
                <a16:creationId xmlns:a16="http://schemas.microsoft.com/office/drawing/2014/main" id="{12983C4C-24C7-FFFA-B2CA-22F3262032E3}"/>
              </a:ext>
            </a:extLst>
          </xdr:cNvPr>
          <xdr:cNvSpPr>
            <a:spLocks noChangeShapeType="1"/>
          </xdr:cNvSpPr>
        </xdr:nvSpPr>
        <xdr:spPr bwMode="auto">
          <a:xfrm>
            <a:off x="339" y="105"/>
            <a:ext cx="0" cy="12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194379" name="Line 23">
            <a:extLst>
              <a:ext uri="{FF2B5EF4-FFF2-40B4-BE49-F238E27FC236}">
                <a16:creationId xmlns:a16="http://schemas.microsoft.com/office/drawing/2014/main" id="{8F593FFB-1949-3717-3609-BDFA739C7534}"/>
              </a:ext>
            </a:extLst>
          </xdr:cNvPr>
          <xdr:cNvSpPr>
            <a:spLocks noChangeShapeType="1"/>
          </xdr:cNvSpPr>
        </xdr:nvSpPr>
        <xdr:spPr bwMode="auto">
          <a:xfrm>
            <a:off x="349" y="233"/>
            <a:ext cx="35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194380" name="Freeform 24">
            <a:extLst>
              <a:ext uri="{FF2B5EF4-FFF2-40B4-BE49-F238E27FC236}">
                <a16:creationId xmlns:a16="http://schemas.microsoft.com/office/drawing/2014/main" id="{05ED878C-1370-5294-70E6-E3924AF6035F}"/>
              </a:ext>
            </a:extLst>
          </xdr:cNvPr>
          <xdr:cNvSpPr>
            <a:spLocks/>
          </xdr:cNvSpPr>
        </xdr:nvSpPr>
        <xdr:spPr bwMode="auto">
          <a:xfrm>
            <a:off x="339" y="225"/>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95250</xdr:colOff>
      <xdr:row>98</xdr:row>
      <xdr:rowOff>0</xdr:rowOff>
    </xdr:from>
    <xdr:to>
      <xdr:col>47</xdr:col>
      <xdr:colOff>19050</xdr:colOff>
      <xdr:row>98</xdr:row>
      <xdr:rowOff>0</xdr:rowOff>
    </xdr:to>
    <xdr:sp macro="" textlink="">
      <xdr:nvSpPr>
        <xdr:cNvPr id="194308" name="Line 25">
          <a:extLst>
            <a:ext uri="{FF2B5EF4-FFF2-40B4-BE49-F238E27FC236}">
              <a16:creationId xmlns:a16="http://schemas.microsoft.com/office/drawing/2014/main" id="{14087C5C-518A-00C1-59F1-ADFDEE484700}"/>
            </a:ext>
          </a:extLst>
        </xdr:cNvPr>
        <xdr:cNvSpPr>
          <a:spLocks noChangeShapeType="1"/>
        </xdr:cNvSpPr>
      </xdr:nvSpPr>
      <xdr:spPr bwMode="auto">
        <a:xfrm>
          <a:off x="123825" y="10029825"/>
          <a:ext cx="5419725"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48</xdr:col>
      <xdr:colOff>0</xdr:colOff>
      <xdr:row>98</xdr:row>
      <xdr:rowOff>0</xdr:rowOff>
    </xdr:from>
    <xdr:to>
      <xdr:col>48</xdr:col>
      <xdr:colOff>0</xdr:colOff>
      <xdr:row>98</xdr:row>
      <xdr:rowOff>0</xdr:rowOff>
    </xdr:to>
    <xdr:sp macro="" textlink="">
      <xdr:nvSpPr>
        <xdr:cNvPr id="194309" name="Line 26">
          <a:extLst>
            <a:ext uri="{FF2B5EF4-FFF2-40B4-BE49-F238E27FC236}">
              <a16:creationId xmlns:a16="http://schemas.microsoft.com/office/drawing/2014/main" id="{CF835C41-25E1-EECC-B976-FDB43ED6DDC3}"/>
            </a:ext>
          </a:extLst>
        </xdr:cNvPr>
        <xdr:cNvSpPr>
          <a:spLocks noChangeShapeType="1"/>
        </xdr:cNvSpPr>
      </xdr:nvSpPr>
      <xdr:spPr bwMode="auto">
        <a:xfrm flipV="1">
          <a:off x="5638800" y="1002982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9525</xdr:colOff>
      <xdr:row>98</xdr:row>
      <xdr:rowOff>0</xdr:rowOff>
    </xdr:from>
    <xdr:to>
      <xdr:col>58</xdr:col>
      <xdr:colOff>76200</xdr:colOff>
      <xdr:row>98</xdr:row>
      <xdr:rowOff>0</xdr:rowOff>
    </xdr:to>
    <xdr:sp macro="" textlink="">
      <xdr:nvSpPr>
        <xdr:cNvPr id="194310" name="Line 27">
          <a:extLst>
            <a:ext uri="{FF2B5EF4-FFF2-40B4-BE49-F238E27FC236}">
              <a16:creationId xmlns:a16="http://schemas.microsoft.com/office/drawing/2014/main" id="{DFF166A6-29CE-DD6F-D70D-D8AE527D7F15}"/>
            </a:ext>
          </a:extLst>
        </xdr:cNvPr>
        <xdr:cNvSpPr>
          <a:spLocks noChangeShapeType="1"/>
        </xdr:cNvSpPr>
      </xdr:nvSpPr>
      <xdr:spPr bwMode="auto">
        <a:xfrm>
          <a:off x="38100" y="10029825"/>
          <a:ext cx="681990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98</xdr:row>
      <xdr:rowOff>0</xdr:rowOff>
    </xdr:from>
    <xdr:to>
      <xdr:col>1</xdr:col>
      <xdr:colOff>95250</xdr:colOff>
      <xdr:row>98</xdr:row>
      <xdr:rowOff>0</xdr:rowOff>
    </xdr:to>
    <xdr:sp macro="" textlink="">
      <xdr:nvSpPr>
        <xdr:cNvPr id="194311" name="Freeform 28">
          <a:extLst>
            <a:ext uri="{FF2B5EF4-FFF2-40B4-BE49-F238E27FC236}">
              <a16:creationId xmlns:a16="http://schemas.microsoft.com/office/drawing/2014/main" id="{E62D3EC6-9258-EDE5-D779-2E466D0C5D59}"/>
            </a:ext>
          </a:extLst>
        </xdr:cNvPr>
        <xdr:cNvSpPr>
          <a:spLocks/>
        </xdr:cNvSpPr>
      </xdr:nvSpPr>
      <xdr:spPr bwMode="auto">
        <a:xfrm>
          <a:off x="28575" y="10029825"/>
          <a:ext cx="95250" cy="0"/>
        </a:xfrm>
        <a:custGeom>
          <a:avLst/>
          <a:gdLst>
            <a:gd name="T0" fmla="*/ 0 w 10"/>
            <a:gd name="T1" fmla="*/ 0 h 8"/>
            <a:gd name="T2" fmla="*/ 2147483646 w 10"/>
            <a:gd name="T3" fmla="*/ 0 h 8"/>
            <a:gd name="T4" fmla="*/ 2147483646 w 10"/>
            <a:gd name="T5" fmla="*/ 0 h 8"/>
            <a:gd name="T6" fmla="*/ 0 60000 65536"/>
            <a:gd name="T7" fmla="*/ 0 60000 65536"/>
            <a:gd name="T8" fmla="*/ 0 60000 65536"/>
            <a:gd name="T9" fmla="*/ 0 w 10"/>
            <a:gd name="T10" fmla="*/ 0 h 8"/>
            <a:gd name="T11" fmla="*/ 10 w 10"/>
            <a:gd name="T12" fmla="*/ 0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58</xdr:col>
      <xdr:colOff>57150</xdr:colOff>
      <xdr:row>98</xdr:row>
      <xdr:rowOff>0</xdr:rowOff>
    </xdr:from>
    <xdr:to>
      <xdr:col>59</xdr:col>
      <xdr:colOff>0</xdr:colOff>
      <xdr:row>98</xdr:row>
      <xdr:rowOff>0</xdr:rowOff>
    </xdr:to>
    <xdr:sp macro="" textlink="">
      <xdr:nvSpPr>
        <xdr:cNvPr id="194312" name="Freeform 29">
          <a:extLst>
            <a:ext uri="{FF2B5EF4-FFF2-40B4-BE49-F238E27FC236}">
              <a16:creationId xmlns:a16="http://schemas.microsoft.com/office/drawing/2014/main" id="{72E07951-05F1-02A4-9A2B-109880C7CCBD}"/>
            </a:ext>
          </a:extLst>
        </xdr:cNvPr>
        <xdr:cNvSpPr>
          <a:spLocks/>
        </xdr:cNvSpPr>
      </xdr:nvSpPr>
      <xdr:spPr bwMode="auto">
        <a:xfrm flipH="1">
          <a:off x="6838950" y="10029825"/>
          <a:ext cx="57150" cy="0"/>
        </a:xfrm>
        <a:custGeom>
          <a:avLst/>
          <a:gdLst>
            <a:gd name="T0" fmla="*/ 0 w 10"/>
            <a:gd name="T1" fmla="*/ 0 h 8"/>
            <a:gd name="T2" fmla="*/ 2147483646 w 10"/>
            <a:gd name="T3" fmla="*/ 0 h 8"/>
            <a:gd name="T4" fmla="*/ 2147483646 w 10"/>
            <a:gd name="T5" fmla="*/ 0 h 8"/>
            <a:gd name="T6" fmla="*/ 0 60000 65536"/>
            <a:gd name="T7" fmla="*/ 0 60000 65536"/>
            <a:gd name="T8" fmla="*/ 0 60000 65536"/>
            <a:gd name="T9" fmla="*/ 0 w 10"/>
            <a:gd name="T10" fmla="*/ 0 h 8"/>
            <a:gd name="T11" fmla="*/ 10 w 10"/>
            <a:gd name="T12" fmla="*/ 0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47</xdr:col>
      <xdr:colOff>19050</xdr:colOff>
      <xdr:row>98</xdr:row>
      <xdr:rowOff>0</xdr:rowOff>
    </xdr:from>
    <xdr:to>
      <xdr:col>48</xdr:col>
      <xdr:colOff>0</xdr:colOff>
      <xdr:row>98</xdr:row>
      <xdr:rowOff>0</xdr:rowOff>
    </xdr:to>
    <xdr:sp macro="" textlink="">
      <xdr:nvSpPr>
        <xdr:cNvPr id="194313" name="Freeform 30">
          <a:extLst>
            <a:ext uri="{FF2B5EF4-FFF2-40B4-BE49-F238E27FC236}">
              <a16:creationId xmlns:a16="http://schemas.microsoft.com/office/drawing/2014/main" id="{909C8595-E861-B828-368F-0B273C5200C2}"/>
            </a:ext>
          </a:extLst>
        </xdr:cNvPr>
        <xdr:cNvSpPr>
          <a:spLocks/>
        </xdr:cNvSpPr>
      </xdr:nvSpPr>
      <xdr:spPr bwMode="auto">
        <a:xfrm flipH="1">
          <a:off x="5543550" y="10029825"/>
          <a:ext cx="95250" cy="0"/>
        </a:xfrm>
        <a:custGeom>
          <a:avLst/>
          <a:gdLst>
            <a:gd name="T0" fmla="*/ 0 w 10"/>
            <a:gd name="T1" fmla="*/ 0 h 8"/>
            <a:gd name="T2" fmla="*/ 2147483646 w 10"/>
            <a:gd name="T3" fmla="*/ 0 h 8"/>
            <a:gd name="T4" fmla="*/ 2147483646 w 10"/>
            <a:gd name="T5" fmla="*/ 0 h 8"/>
            <a:gd name="T6" fmla="*/ 0 60000 65536"/>
            <a:gd name="T7" fmla="*/ 0 60000 65536"/>
            <a:gd name="T8" fmla="*/ 0 60000 65536"/>
            <a:gd name="T9" fmla="*/ 0 w 10"/>
            <a:gd name="T10" fmla="*/ 0 h 8"/>
            <a:gd name="T11" fmla="*/ 10 w 10"/>
            <a:gd name="T12" fmla="*/ 0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59</xdr:col>
      <xdr:colOff>0</xdr:colOff>
      <xdr:row>98</xdr:row>
      <xdr:rowOff>0</xdr:rowOff>
    </xdr:from>
    <xdr:to>
      <xdr:col>59</xdr:col>
      <xdr:colOff>0</xdr:colOff>
      <xdr:row>98</xdr:row>
      <xdr:rowOff>0</xdr:rowOff>
    </xdr:to>
    <xdr:sp macro="" textlink="">
      <xdr:nvSpPr>
        <xdr:cNvPr id="194314" name="Line 31">
          <a:extLst>
            <a:ext uri="{FF2B5EF4-FFF2-40B4-BE49-F238E27FC236}">
              <a16:creationId xmlns:a16="http://schemas.microsoft.com/office/drawing/2014/main" id="{FA341901-3A0B-796A-EE4D-91A88802FF75}"/>
            </a:ext>
          </a:extLst>
        </xdr:cNvPr>
        <xdr:cNvSpPr>
          <a:spLocks noChangeShapeType="1"/>
        </xdr:cNvSpPr>
      </xdr:nvSpPr>
      <xdr:spPr bwMode="auto">
        <a:xfrm>
          <a:off x="6896100" y="1002982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98</xdr:row>
      <xdr:rowOff>0</xdr:rowOff>
    </xdr:from>
    <xdr:to>
      <xdr:col>58</xdr:col>
      <xdr:colOff>38100</xdr:colOff>
      <xdr:row>98</xdr:row>
      <xdr:rowOff>0</xdr:rowOff>
    </xdr:to>
    <xdr:grpSp>
      <xdr:nvGrpSpPr>
        <xdr:cNvPr id="194315" name="Group 32">
          <a:extLst>
            <a:ext uri="{FF2B5EF4-FFF2-40B4-BE49-F238E27FC236}">
              <a16:creationId xmlns:a16="http://schemas.microsoft.com/office/drawing/2014/main" id="{412E14C5-3461-4675-E548-57A76BF9E840}"/>
            </a:ext>
          </a:extLst>
        </xdr:cNvPr>
        <xdr:cNvGrpSpPr>
          <a:grpSpLocks/>
        </xdr:cNvGrpSpPr>
      </xdr:nvGrpSpPr>
      <xdr:grpSpPr bwMode="auto">
        <a:xfrm>
          <a:off x="28575" y="10029825"/>
          <a:ext cx="6791325" cy="0"/>
          <a:chOff x="3" y="417"/>
          <a:chExt cx="688" cy="592"/>
        </a:xfrm>
      </xdr:grpSpPr>
      <xdr:sp macro="" textlink="">
        <xdr:nvSpPr>
          <xdr:cNvPr id="194375" name="Line 33">
            <a:extLst>
              <a:ext uri="{FF2B5EF4-FFF2-40B4-BE49-F238E27FC236}">
                <a16:creationId xmlns:a16="http://schemas.microsoft.com/office/drawing/2014/main" id="{98C4D229-A5F1-F7BF-600F-7FFEBBE1CE18}"/>
              </a:ext>
            </a:extLst>
          </xdr:cNvPr>
          <xdr:cNvSpPr>
            <a:spLocks noChangeShapeType="1"/>
          </xdr:cNvSpPr>
        </xdr:nvSpPr>
        <xdr:spPr bwMode="auto">
          <a:xfrm>
            <a:off x="11" y="417"/>
            <a:ext cx="68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194376" name="Line 34">
            <a:extLst>
              <a:ext uri="{FF2B5EF4-FFF2-40B4-BE49-F238E27FC236}">
                <a16:creationId xmlns:a16="http://schemas.microsoft.com/office/drawing/2014/main" id="{9119606B-41F0-B289-4153-7C9419089CD9}"/>
              </a:ext>
            </a:extLst>
          </xdr:cNvPr>
          <xdr:cNvSpPr>
            <a:spLocks noChangeShapeType="1"/>
          </xdr:cNvSpPr>
        </xdr:nvSpPr>
        <xdr:spPr bwMode="auto">
          <a:xfrm>
            <a:off x="3" y="424"/>
            <a:ext cx="0" cy="585"/>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194377" name="Freeform 35">
            <a:extLst>
              <a:ext uri="{FF2B5EF4-FFF2-40B4-BE49-F238E27FC236}">
                <a16:creationId xmlns:a16="http://schemas.microsoft.com/office/drawing/2014/main" id="{BE812215-0124-6F35-22A7-2DC24BABBE1C}"/>
              </a:ext>
            </a:extLst>
          </xdr:cNvPr>
          <xdr:cNvSpPr>
            <a:spLocks/>
          </xdr:cNvSpPr>
        </xdr:nvSpPr>
        <xdr:spPr bwMode="auto">
          <a:xfrm flipV="1">
            <a:off x="3" y="417"/>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58</xdr:col>
      <xdr:colOff>19050</xdr:colOff>
      <xdr:row>98</xdr:row>
      <xdr:rowOff>0</xdr:rowOff>
    </xdr:from>
    <xdr:to>
      <xdr:col>59</xdr:col>
      <xdr:colOff>0</xdr:colOff>
      <xdr:row>98</xdr:row>
      <xdr:rowOff>0</xdr:rowOff>
    </xdr:to>
    <xdr:sp macro="" textlink="">
      <xdr:nvSpPr>
        <xdr:cNvPr id="194316" name="Freeform 36">
          <a:extLst>
            <a:ext uri="{FF2B5EF4-FFF2-40B4-BE49-F238E27FC236}">
              <a16:creationId xmlns:a16="http://schemas.microsoft.com/office/drawing/2014/main" id="{D158934E-291D-71DE-071B-64E8D22CE828}"/>
            </a:ext>
          </a:extLst>
        </xdr:cNvPr>
        <xdr:cNvSpPr>
          <a:spLocks/>
        </xdr:cNvSpPr>
      </xdr:nvSpPr>
      <xdr:spPr bwMode="auto">
        <a:xfrm flipH="1" flipV="1">
          <a:off x="6800850" y="10029825"/>
          <a:ext cx="95250" cy="0"/>
        </a:xfrm>
        <a:custGeom>
          <a:avLst/>
          <a:gdLst>
            <a:gd name="T0" fmla="*/ 0 w 10"/>
            <a:gd name="T1" fmla="*/ 0 h 8"/>
            <a:gd name="T2" fmla="*/ 2147483646 w 10"/>
            <a:gd name="T3" fmla="*/ 0 h 8"/>
            <a:gd name="T4" fmla="*/ 2147483646 w 10"/>
            <a:gd name="T5" fmla="*/ 0 h 8"/>
            <a:gd name="T6" fmla="*/ 0 60000 65536"/>
            <a:gd name="T7" fmla="*/ 0 60000 65536"/>
            <a:gd name="T8" fmla="*/ 0 60000 65536"/>
            <a:gd name="T9" fmla="*/ 0 w 10"/>
            <a:gd name="T10" fmla="*/ 0 h 8"/>
            <a:gd name="T11" fmla="*/ 10 w 10"/>
            <a:gd name="T12" fmla="*/ 0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29</xdr:col>
      <xdr:colOff>0</xdr:colOff>
      <xdr:row>98</xdr:row>
      <xdr:rowOff>0</xdr:rowOff>
    </xdr:from>
    <xdr:to>
      <xdr:col>58</xdr:col>
      <xdr:colOff>104775</xdr:colOff>
      <xdr:row>98</xdr:row>
      <xdr:rowOff>0</xdr:rowOff>
    </xdr:to>
    <xdr:sp macro="" textlink="">
      <xdr:nvSpPr>
        <xdr:cNvPr id="194317" name="AutoShape 37">
          <a:extLst>
            <a:ext uri="{FF2B5EF4-FFF2-40B4-BE49-F238E27FC236}">
              <a16:creationId xmlns:a16="http://schemas.microsoft.com/office/drawing/2014/main" id="{56B0EC2A-A3E4-544C-0387-936373664585}"/>
            </a:ext>
          </a:extLst>
        </xdr:cNvPr>
        <xdr:cNvSpPr>
          <a:spLocks noChangeArrowheads="1"/>
        </xdr:cNvSpPr>
      </xdr:nvSpPr>
      <xdr:spPr bwMode="auto">
        <a:xfrm>
          <a:off x="3305175" y="10029825"/>
          <a:ext cx="3581400" cy="0"/>
        </a:xfrm>
        <a:prstGeom prst="roundRect">
          <a:avLst>
            <a:gd name="adj" fmla="val 26315"/>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29</xdr:col>
      <xdr:colOff>0</xdr:colOff>
      <xdr:row>98</xdr:row>
      <xdr:rowOff>0</xdr:rowOff>
    </xdr:from>
    <xdr:to>
      <xdr:col>59</xdr:col>
      <xdr:colOff>0</xdr:colOff>
      <xdr:row>98</xdr:row>
      <xdr:rowOff>0</xdr:rowOff>
    </xdr:to>
    <xdr:grpSp>
      <xdr:nvGrpSpPr>
        <xdr:cNvPr id="194318" name="Group 38">
          <a:extLst>
            <a:ext uri="{FF2B5EF4-FFF2-40B4-BE49-F238E27FC236}">
              <a16:creationId xmlns:a16="http://schemas.microsoft.com/office/drawing/2014/main" id="{CA9200E3-325D-6D73-E90B-EF481C850A9C}"/>
            </a:ext>
          </a:extLst>
        </xdr:cNvPr>
        <xdr:cNvGrpSpPr>
          <a:grpSpLocks/>
        </xdr:cNvGrpSpPr>
      </xdr:nvGrpSpPr>
      <xdr:grpSpPr bwMode="auto">
        <a:xfrm>
          <a:off x="3305175" y="10029825"/>
          <a:ext cx="3590925" cy="0"/>
          <a:chOff x="339" y="105"/>
          <a:chExt cx="360" cy="128"/>
        </a:xfrm>
      </xdr:grpSpPr>
      <xdr:sp macro="" textlink="">
        <xdr:nvSpPr>
          <xdr:cNvPr id="194372" name="Line 39">
            <a:extLst>
              <a:ext uri="{FF2B5EF4-FFF2-40B4-BE49-F238E27FC236}">
                <a16:creationId xmlns:a16="http://schemas.microsoft.com/office/drawing/2014/main" id="{8FEFE629-57E2-5B01-FF60-9B918AE19D93}"/>
              </a:ext>
            </a:extLst>
          </xdr:cNvPr>
          <xdr:cNvSpPr>
            <a:spLocks noChangeShapeType="1"/>
          </xdr:cNvSpPr>
        </xdr:nvSpPr>
        <xdr:spPr bwMode="auto">
          <a:xfrm>
            <a:off x="339" y="105"/>
            <a:ext cx="0" cy="12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194373" name="Line 40">
            <a:extLst>
              <a:ext uri="{FF2B5EF4-FFF2-40B4-BE49-F238E27FC236}">
                <a16:creationId xmlns:a16="http://schemas.microsoft.com/office/drawing/2014/main" id="{9FD21DA4-2AFE-881C-DF5A-8ADDAE085B60}"/>
              </a:ext>
            </a:extLst>
          </xdr:cNvPr>
          <xdr:cNvSpPr>
            <a:spLocks noChangeShapeType="1"/>
          </xdr:cNvSpPr>
        </xdr:nvSpPr>
        <xdr:spPr bwMode="auto">
          <a:xfrm>
            <a:off x="349" y="233"/>
            <a:ext cx="35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194374" name="Freeform 41">
            <a:extLst>
              <a:ext uri="{FF2B5EF4-FFF2-40B4-BE49-F238E27FC236}">
                <a16:creationId xmlns:a16="http://schemas.microsoft.com/office/drawing/2014/main" id="{E76300D4-9264-396D-5273-F468533CB6F0}"/>
              </a:ext>
            </a:extLst>
          </xdr:cNvPr>
          <xdr:cNvSpPr>
            <a:spLocks/>
          </xdr:cNvSpPr>
        </xdr:nvSpPr>
        <xdr:spPr bwMode="auto">
          <a:xfrm>
            <a:off x="339" y="225"/>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95250</xdr:colOff>
      <xdr:row>98</xdr:row>
      <xdr:rowOff>0</xdr:rowOff>
    </xdr:from>
    <xdr:to>
      <xdr:col>47</xdr:col>
      <xdr:colOff>19050</xdr:colOff>
      <xdr:row>98</xdr:row>
      <xdr:rowOff>0</xdr:rowOff>
    </xdr:to>
    <xdr:sp macro="" textlink="">
      <xdr:nvSpPr>
        <xdr:cNvPr id="194319" name="Line 42">
          <a:extLst>
            <a:ext uri="{FF2B5EF4-FFF2-40B4-BE49-F238E27FC236}">
              <a16:creationId xmlns:a16="http://schemas.microsoft.com/office/drawing/2014/main" id="{3869345E-1030-2194-986E-0E095AA04688}"/>
            </a:ext>
          </a:extLst>
        </xdr:cNvPr>
        <xdr:cNvSpPr>
          <a:spLocks noChangeShapeType="1"/>
        </xdr:cNvSpPr>
      </xdr:nvSpPr>
      <xdr:spPr bwMode="auto">
        <a:xfrm>
          <a:off x="123825" y="10029825"/>
          <a:ext cx="5419725"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48</xdr:col>
      <xdr:colOff>0</xdr:colOff>
      <xdr:row>98</xdr:row>
      <xdr:rowOff>0</xdr:rowOff>
    </xdr:from>
    <xdr:to>
      <xdr:col>48</xdr:col>
      <xdr:colOff>0</xdr:colOff>
      <xdr:row>98</xdr:row>
      <xdr:rowOff>0</xdr:rowOff>
    </xdr:to>
    <xdr:sp macro="" textlink="">
      <xdr:nvSpPr>
        <xdr:cNvPr id="194320" name="Line 43">
          <a:extLst>
            <a:ext uri="{FF2B5EF4-FFF2-40B4-BE49-F238E27FC236}">
              <a16:creationId xmlns:a16="http://schemas.microsoft.com/office/drawing/2014/main" id="{00C3EECC-374B-A097-11CA-061458C2393B}"/>
            </a:ext>
          </a:extLst>
        </xdr:cNvPr>
        <xdr:cNvSpPr>
          <a:spLocks noChangeShapeType="1"/>
        </xdr:cNvSpPr>
      </xdr:nvSpPr>
      <xdr:spPr bwMode="auto">
        <a:xfrm flipV="1">
          <a:off x="5638800" y="1002982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9525</xdr:colOff>
      <xdr:row>98</xdr:row>
      <xdr:rowOff>0</xdr:rowOff>
    </xdr:from>
    <xdr:to>
      <xdr:col>58</xdr:col>
      <xdr:colOff>76200</xdr:colOff>
      <xdr:row>98</xdr:row>
      <xdr:rowOff>0</xdr:rowOff>
    </xdr:to>
    <xdr:sp macro="" textlink="">
      <xdr:nvSpPr>
        <xdr:cNvPr id="194321" name="Line 44">
          <a:extLst>
            <a:ext uri="{FF2B5EF4-FFF2-40B4-BE49-F238E27FC236}">
              <a16:creationId xmlns:a16="http://schemas.microsoft.com/office/drawing/2014/main" id="{605701A9-DD53-8087-A315-B82A0A67204F}"/>
            </a:ext>
          </a:extLst>
        </xdr:cNvPr>
        <xdr:cNvSpPr>
          <a:spLocks noChangeShapeType="1"/>
        </xdr:cNvSpPr>
      </xdr:nvSpPr>
      <xdr:spPr bwMode="auto">
        <a:xfrm>
          <a:off x="38100" y="10029825"/>
          <a:ext cx="681990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98</xdr:row>
      <xdr:rowOff>0</xdr:rowOff>
    </xdr:from>
    <xdr:to>
      <xdr:col>1</xdr:col>
      <xdr:colOff>95250</xdr:colOff>
      <xdr:row>98</xdr:row>
      <xdr:rowOff>0</xdr:rowOff>
    </xdr:to>
    <xdr:sp macro="" textlink="">
      <xdr:nvSpPr>
        <xdr:cNvPr id="194322" name="Freeform 45">
          <a:extLst>
            <a:ext uri="{FF2B5EF4-FFF2-40B4-BE49-F238E27FC236}">
              <a16:creationId xmlns:a16="http://schemas.microsoft.com/office/drawing/2014/main" id="{BB35E5FC-8ADE-C437-02CF-79C86B070B05}"/>
            </a:ext>
          </a:extLst>
        </xdr:cNvPr>
        <xdr:cNvSpPr>
          <a:spLocks/>
        </xdr:cNvSpPr>
      </xdr:nvSpPr>
      <xdr:spPr bwMode="auto">
        <a:xfrm>
          <a:off x="28575" y="10029825"/>
          <a:ext cx="95250" cy="0"/>
        </a:xfrm>
        <a:custGeom>
          <a:avLst/>
          <a:gdLst>
            <a:gd name="T0" fmla="*/ 0 w 10"/>
            <a:gd name="T1" fmla="*/ 0 h 8"/>
            <a:gd name="T2" fmla="*/ 2147483646 w 10"/>
            <a:gd name="T3" fmla="*/ 0 h 8"/>
            <a:gd name="T4" fmla="*/ 2147483646 w 10"/>
            <a:gd name="T5" fmla="*/ 0 h 8"/>
            <a:gd name="T6" fmla="*/ 0 60000 65536"/>
            <a:gd name="T7" fmla="*/ 0 60000 65536"/>
            <a:gd name="T8" fmla="*/ 0 60000 65536"/>
            <a:gd name="T9" fmla="*/ 0 w 10"/>
            <a:gd name="T10" fmla="*/ 0 h 8"/>
            <a:gd name="T11" fmla="*/ 10 w 10"/>
            <a:gd name="T12" fmla="*/ 0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58</xdr:col>
      <xdr:colOff>57150</xdr:colOff>
      <xdr:row>98</xdr:row>
      <xdr:rowOff>0</xdr:rowOff>
    </xdr:from>
    <xdr:to>
      <xdr:col>59</xdr:col>
      <xdr:colOff>0</xdr:colOff>
      <xdr:row>98</xdr:row>
      <xdr:rowOff>0</xdr:rowOff>
    </xdr:to>
    <xdr:sp macro="" textlink="">
      <xdr:nvSpPr>
        <xdr:cNvPr id="194323" name="Freeform 46">
          <a:extLst>
            <a:ext uri="{FF2B5EF4-FFF2-40B4-BE49-F238E27FC236}">
              <a16:creationId xmlns:a16="http://schemas.microsoft.com/office/drawing/2014/main" id="{AB216818-D524-7345-5E29-95FA5EE6AB71}"/>
            </a:ext>
          </a:extLst>
        </xdr:cNvPr>
        <xdr:cNvSpPr>
          <a:spLocks/>
        </xdr:cNvSpPr>
      </xdr:nvSpPr>
      <xdr:spPr bwMode="auto">
        <a:xfrm flipH="1">
          <a:off x="6838950" y="10029825"/>
          <a:ext cx="57150" cy="0"/>
        </a:xfrm>
        <a:custGeom>
          <a:avLst/>
          <a:gdLst>
            <a:gd name="T0" fmla="*/ 0 w 10"/>
            <a:gd name="T1" fmla="*/ 0 h 8"/>
            <a:gd name="T2" fmla="*/ 2147483646 w 10"/>
            <a:gd name="T3" fmla="*/ 0 h 8"/>
            <a:gd name="T4" fmla="*/ 2147483646 w 10"/>
            <a:gd name="T5" fmla="*/ 0 h 8"/>
            <a:gd name="T6" fmla="*/ 0 60000 65536"/>
            <a:gd name="T7" fmla="*/ 0 60000 65536"/>
            <a:gd name="T8" fmla="*/ 0 60000 65536"/>
            <a:gd name="T9" fmla="*/ 0 w 10"/>
            <a:gd name="T10" fmla="*/ 0 h 8"/>
            <a:gd name="T11" fmla="*/ 10 w 10"/>
            <a:gd name="T12" fmla="*/ 0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47</xdr:col>
      <xdr:colOff>19050</xdr:colOff>
      <xdr:row>98</xdr:row>
      <xdr:rowOff>0</xdr:rowOff>
    </xdr:from>
    <xdr:to>
      <xdr:col>48</xdr:col>
      <xdr:colOff>0</xdr:colOff>
      <xdr:row>98</xdr:row>
      <xdr:rowOff>0</xdr:rowOff>
    </xdr:to>
    <xdr:sp macro="" textlink="">
      <xdr:nvSpPr>
        <xdr:cNvPr id="194324" name="Freeform 47">
          <a:extLst>
            <a:ext uri="{FF2B5EF4-FFF2-40B4-BE49-F238E27FC236}">
              <a16:creationId xmlns:a16="http://schemas.microsoft.com/office/drawing/2014/main" id="{75CE16C4-796E-8CA9-C69D-80CC1CE150CD}"/>
            </a:ext>
          </a:extLst>
        </xdr:cNvPr>
        <xdr:cNvSpPr>
          <a:spLocks/>
        </xdr:cNvSpPr>
      </xdr:nvSpPr>
      <xdr:spPr bwMode="auto">
        <a:xfrm flipH="1">
          <a:off x="5543550" y="10029825"/>
          <a:ext cx="95250" cy="0"/>
        </a:xfrm>
        <a:custGeom>
          <a:avLst/>
          <a:gdLst>
            <a:gd name="T0" fmla="*/ 0 w 10"/>
            <a:gd name="T1" fmla="*/ 0 h 8"/>
            <a:gd name="T2" fmla="*/ 2147483646 w 10"/>
            <a:gd name="T3" fmla="*/ 0 h 8"/>
            <a:gd name="T4" fmla="*/ 2147483646 w 10"/>
            <a:gd name="T5" fmla="*/ 0 h 8"/>
            <a:gd name="T6" fmla="*/ 0 60000 65536"/>
            <a:gd name="T7" fmla="*/ 0 60000 65536"/>
            <a:gd name="T8" fmla="*/ 0 60000 65536"/>
            <a:gd name="T9" fmla="*/ 0 w 10"/>
            <a:gd name="T10" fmla="*/ 0 h 8"/>
            <a:gd name="T11" fmla="*/ 10 w 10"/>
            <a:gd name="T12" fmla="*/ 0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59</xdr:col>
      <xdr:colOff>0</xdr:colOff>
      <xdr:row>98</xdr:row>
      <xdr:rowOff>0</xdr:rowOff>
    </xdr:from>
    <xdr:to>
      <xdr:col>59</xdr:col>
      <xdr:colOff>0</xdr:colOff>
      <xdr:row>98</xdr:row>
      <xdr:rowOff>0</xdr:rowOff>
    </xdr:to>
    <xdr:sp macro="" textlink="">
      <xdr:nvSpPr>
        <xdr:cNvPr id="194325" name="Line 48">
          <a:extLst>
            <a:ext uri="{FF2B5EF4-FFF2-40B4-BE49-F238E27FC236}">
              <a16:creationId xmlns:a16="http://schemas.microsoft.com/office/drawing/2014/main" id="{C3467C6D-6C4D-4FA7-07DF-3D0327BEE103}"/>
            </a:ext>
          </a:extLst>
        </xdr:cNvPr>
        <xdr:cNvSpPr>
          <a:spLocks noChangeShapeType="1"/>
        </xdr:cNvSpPr>
      </xdr:nvSpPr>
      <xdr:spPr bwMode="auto">
        <a:xfrm>
          <a:off x="6896100" y="1002982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98</xdr:row>
      <xdr:rowOff>0</xdr:rowOff>
    </xdr:from>
    <xdr:to>
      <xdr:col>58</xdr:col>
      <xdr:colOff>38100</xdr:colOff>
      <xdr:row>98</xdr:row>
      <xdr:rowOff>0</xdr:rowOff>
    </xdr:to>
    <xdr:grpSp>
      <xdr:nvGrpSpPr>
        <xdr:cNvPr id="194326" name="Group 49">
          <a:extLst>
            <a:ext uri="{FF2B5EF4-FFF2-40B4-BE49-F238E27FC236}">
              <a16:creationId xmlns:a16="http://schemas.microsoft.com/office/drawing/2014/main" id="{18E09A1D-9145-70AA-B59C-9B3BC0477E96}"/>
            </a:ext>
          </a:extLst>
        </xdr:cNvPr>
        <xdr:cNvGrpSpPr>
          <a:grpSpLocks/>
        </xdr:cNvGrpSpPr>
      </xdr:nvGrpSpPr>
      <xdr:grpSpPr bwMode="auto">
        <a:xfrm>
          <a:off x="28575" y="10029825"/>
          <a:ext cx="6791325" cy="0"/>
          <a:chOff x="3" y="417"/>
          <a:chExt cx="688" cy="592"/>
        </a:xfrm>
      </xdr:grpSpPr>
      <xdr:sp macro="" textlink="">
        <xdr:nvSpPr>
          <xdr:cNvPr id="194369" name="Line 50">
            <a:extLst>
              <a:ext uri="{FF2B5EF4-FFF2-40B4-BE49-F238E27FC236}">
                <a16:creationId xmlns:a16="http://schemas.microsoft.com/office/drawing/2014/main" id="{F6312C20-386D-8E5A-7D18-3825CA20678E}"/>
              </a:ext>
            </a:extLst>
          </xdr:cNvPr>
          <xdr:cNvSpPr>
            <a:spLocks noChangeShapeType="1"/>
          </xdr:cNvSpPr>
        </xdr:nvSpPr>
        <xdr:spPr bwMode="auto">
          <a:xfrm>
            <a:off x="11" y="417"/>
            <a:ext cx="68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194370" name="Line 51">
            <a:extLst>
              <a:ext uri="{FF2B5EF4-FFF2-40B4-BE49-F238E27FC236}">
                <a16:creationId xmlns:a16="http://schemas.microsoft.com/office/drawing/2014/main" id="{098BB185-C591-F86D-F206-AB816401C2C9}"/>
              </a:ext>
            </a:extLst>
          </xdr:cNvPr>
          <xdr:cNvSpPr>
            <a:spLocks noChangeShapeType="1"/>
          </xdr:cNvSpPr>
        </xdr:nvSpPr>
        <xdr:spPr bwMode="auto">
          <a:xfrm>
            <a:off x="3" y="424"/>
            <a:ext cx="0" cy="585"/>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194371" name="Freeform 52">
            <a:extLst>
              <a:ext uri="{FF2B5EF4-FFF2-40B4-BE49-F238E27FC236}">
                <a16:creationId xmlns:a16="http://schemas.microsoft.com/office/drawing/2014/main" id="{F50C1D3C-A7BD-7468-4D94-D2F595C14F5B}"/>
              </a:ext>
            </a:extLst>
          </xdr:cNvPr>
          <xdr:cNvSpPr>
            <a:spLocks/>
          </xdr:cNvSpPr>
        </xdr:nvSpPr>
        <xdr:spPr bwMode="auto">
          <a:xfrm flipV="1">
            <a:off x="3" y="417"/>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58</xdr:col>
      <xdr:colOff>19050</xdr:colOff>
      <xdr:row>98</xdr:row>
      <xdr:rowOff>0</xdr:rowOff>
    </xdr:from>
    <xdr:to>
      <xdr:col>59</xdr:col>
      <xdr:colOff>0</xdr:colOff>
      <xdr:row>98</xdr:row>
      <xdr:rowOff>0</xdr:rowOff>
    </xdr:to>
    <xdr:sp macro="" textlink="">
      <xdr:nvSpPr>
        <xdr:cNvPr id="194327" name="Freeform 53">
          <a:extLst>
            <a:ext uri="{FF2B5EF4-FFF2-40B4-BE49-F238E27FC236}">
              <a16:creationId xmlns:a16="http://schemas.microsoft.com/office/drawing/2014/main" id="{AFEAD2E2-456D-BF0E-2CA4-59B514487124}"/>
            </a:ext>
          </a:extLst>
        </xdr:cNvPr>
        <xdr:cNvSpPr>
          <a:spLocks/>
        </xdr:cNvSpPr>
      </xdr:nvSpPr>
      <xdr:spPr bwMode="auto">
        <a:xfrm flipH="1" flipV="1">
          <a:off x="6800850" y="10029825"/>
          <a:ext cx="95250" cy="0"/>
        </a:xfrm>
        <a:custGeom>
          <a:avLst/>
          <a:gdLst>
            <a:gd name="T0" fmla="*/ 0 w 10"/>
            <a:gd name="T1" fmla="*/ 0 h 8"/>
            <a:gd name="T2" fmla="*/ 2147483646 w 10"/>
            <a:gd name="T3" fmla="*/ 0 h 8"/>
            <a:gd name="T4" fmla="*/ 2147483646 w 10"/>
            <a:gd name="T5" fmla="*/ 0 h 8"/>
            <a:gd name="T6" fmla="*/ 0 60000 65536"/>
            <a:gd name="T7" fmla="*/ 0 60000 65536"/>
            <a:gd name="T8" fmla="*/ 0 60000 65536"/>
            <a:gd name="T9" fmla="*/ 0 w 10"/>
            <a:gd name="T10" fmla="*/ 0 h 8"/>
            <a:gd name="T11" fmla="*/ 10 w 10"/>
            <a:gd name="T12" fmla="*/ 0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193</xdr:row>
      <xdr:rowOff>38100</xdr:rowOff>
    </xdr:from>
    <xdr:to>
      <xdr:col>1</xdr:col>
      <xdr:colOff>95250</xdr:colOff>
      <xdr:row>194</xdr:row>
      <xdr:rowOff>0</xdr:rowOff>
    </xdr:to>
    <xdr:sp macro="" textlink="">
      <xdr:nvSpPr>
        <xdr:cNvPr id="194328" name="Freeform 61">
          <a:extLst>
            <a:ext uri="{FF2B5EF4-FFF2-40B4-BE49-F238E27FC236}">
              <a16:creationId xmlns:a16="http://schemas.microsoft.com/office/drawing/2014/main" id="{D2C6E8F0-5040-5E7F-2794-AF0C09129406}"/>
            </a:ext>
          </a:extLst>
        </xdr:cNvPr>
        <xdr:cNvSpPr>
          <a:spLocks/>
        </xdr:cNvSpPr>
      </xdr:nvSpPr>
      <xdr:spPr bwMode="auto">
        <a:xfrm>
          <a:off x="28575" y="21155025"/>
          <a:ext cx="95250" cy="114300"/>
        </a:xfrm>
        <a:custGeom>
          <a:avLst/>
          <a:gdLst>
            <a:gd name="T0" fmla="*/ 0 w 10"/>
            <a:gd name="T1" fmla="*/ 0 h 8"/>
            <a:gd name="T2" fmla="*/ 2147483646 w 10"/>
            <a:gd name="T3" fmla="*/ 2147483646 h 8"/>
            <a:gd name="T4" fmla="*/ 2147483646 w 10"/>
            <a:gd name="T5" fmla="*/ 2147483646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292</xdr:row>
      <xdr:rowOff>38100</xdr:rowOff>
    </xdr:from>
    <xdr:to>
      <xdr:col>1</xdr:col>
      <xdr:colOff>95250</xdr:colOff>
      <xdr:row>293</xdr:row>
      <xdr:rowOff>0</xdr:rowOff>
    </xdr:to>
    <xdr:sp macro="" textlink="">
      <xdr:nvSpPr>
        <xdr:cNvPr id="194329" name="Freeform 77">
          <a:extLst>
            <a:ext uri="{FF2B5EF4-FFF2-40B4-BE49-F238E27FC236}">
              <a16:creationId xmlns:a16="http://schemas.microsoft.com/office/drawing/2014/main" id="{77158E99-77AD-6CC7-C992-88D429196EEA}"/>
            </a:ext>
          </a:extLst>
        </xdr:cNvPr>
        <xdr:cNvSpPr>
          <a:spLocks/>
        </xdr:cNvSpPr>
      </xdr:nvSpPr>
      <xdr:spPr bwMode="auto">
        <a:xfrm>
          <a:off x="28575" y="31337250"/>
          <a:ext cx="95250" cy="114300"/>
        </a:xfrm>
        <a:custGeom>
          <a:avLst/>
          <a:gdLst>
            <a:gd name="T0" fmla="*/ 0 w 10"/>
            <a:gd name="T1" fmla="*/ 0 h 8"/>
            <a:gd name="T2" fmla="*/ 2147483646 w 10"/>
            <a:gd name="T3" fmla="*/ 2147483646 h 8"/>
            <a:gd name="T4" fmla="*/ 2147483646 w 10"/>
            <a:gd name="T5" fmla="*/ 2147483646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98</xdr:row>
      <xdr:rowOff>0</xdr:rowOff>
    </xdr:from>
    <xdr:to>
      <xdr:col>48</xdr:col>
      <xdr:colOff>0</xdr:colOff>
      <xdr:row>98</xdr:row>
      <xdr:rowOff>0</xdr:rowOff>
    </xdr:to>
    <xdr:sp macro="" textlink="">
      <xdr:nvSpPr>
        <xdr:cNvPr id="194330" name="Line 26">
          <a:extLst>
            <a:ext uri="{FF2B5EF4-FFF2-40B4-BE49-F238E27FC236}">
              <a16:creationId xmlns:a16="http://schemas.microsoft.com/office/drawing/2014/main" id="{00CE0073-69B9-E164-6593-AE58251E3454}"/>
            </a:ext>
          </a:extLst>
        </xdr:cNvPr>
        <xdr:cNvSpPr>
          <a:spLocks noChangeShapeType="1"/>
        </xdr:cNvSpPr>
      </xdr:nvSpPr>
      <xdr:spPr bwMode="auto">
        <a:xfrm flipV="1">
          <a:off x="5638800" y="1002982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59</xdr:col>
      <xdr:colOff>0</xdr:colOff>
      <xdr:row>98</xdr:row>
      <xdr:rowOff>0</xdr:rowOff>
    </xdr:from>
    <xdr:to>
      <xdr:col>59</xdr:col>
      <xdr:colOff>0</xdr:colOff>
      <xdr:row>98</xdr:row>
      <xdr:rowOff>0</xdr:rowOff>
    </xdr:to>
    <xdr:sp macro="" textlink="">
      <xdr:nvSpPr>
        <xdr:cNvPr id="194331" name="Line 31">
          <a:extLst>
            <a:ext uri="{FF2B5EF4-FFF2-40B4-BE49-F238E27FC236}">
              <a16:creationId xmlns:a16="http://schemas.microsoft.com/office/drawing/2014/main" id="{7B686761-7DC6-6F52-48C2-FE05516649A8}"/>
            </a:ext>
          </a:extLst>
        </xdr:cNvPr>
        <xdr:cNvSpPr>
          <a:spLocks noChangeShapeType="1"/>
        </xdr:cNvSpPr>
      </xdr:nvSpPr>
      <xdr:spPr bwMode="auto">
        <a:xfrm>
          <a:off x="6896100" y="1002982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29</xdr:col>
      <xdr:colOff>0</xdr:colOff>
      <xdr:row>98</xdr:row>
      <xdr:rowOff>0</xdr:rowOff>
    </xdr:from>
    <xdr:to>
      <xdr:col>58</xdr:col>
      <xdr:colOff>104775</xdr:colOff>
      <xdr:row>98</xdr:row>
      <xdr:rowOff>0</xdr:rowOff>
    </xdr:to>
    <xdr:sp macro="" textlink="">
      <xdr:nvSpPr>
        <xdr:cNvPr id="194332" name="AutoShape 37">
          <a:extLst>
            <a:ext uri="{FF2B5EF4-FFF2-40B4-BE49-F238E27FC236}">
              <a16:creationId xmlns:a16="http://schemas.microsoft.com/office/drawing/2014/main" id="{AF8F7799-8B24-9E4B-8EB1-0A7FF8E12F44}"/>
            </a:ext>
          </a:extLst>
        </xdr:cNvPr>
        <xdr:cNvSpPr>
          <a:spLocks noChangeArrowheads="1"/>
        </xdr:cNvSpPr>
      </xdr:nvSpPr>
      <xdr:spPr bwMode="auto">
        <a:xfrm>
          <a:off x="3305175" y="10029825"/>
          <a:ext cx="3581400" cy="0"/>
        </a:xfrm>
        <a:prstGeom prst="roundRect">
          <a:avLst>
            <a:gd name="adj" fmla="val 26315"/>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29</xdr:col>
      <xdr:colOff>0</xdr:colOff>
      <xdr:row>98</xdr:row>
      <xdr:rowOff>0</xdr:rowOff>
    </xdr:from>
    <xdr:to>
      <xdr:col>59</xdr:col>
      <xdr:colOff>0</xdr:colOff>
      <xdr:row>98</xdr:row>
      <xdr:rowOff>0</xdr:rowOff>
    </xdr:to>
    <xdr:grpSp>
      <xdr:nvGrpSpPr>
        <xdr:cNvPr id="194333" name="Group 38">
          <a:extLst>
            <a:ext uri="{FF2B5EF4-FFF2-40B4-BE49-F238E27FC236}">
              <a16:creationId xmlns:a16="http://schemas.microsoft.com/office/drawing/2014/main" id="{0134FA99-D52E-52E6-7E5B-FC65A472FCA6}"/>
            </a:ext>
          </a:extLst>
        </xdr:cNvPr>
        <xdr:cNvGrpSpPr>
          <a:grpSpLocks/>
        </xdr:cNvGrpSpPr>
      </xdr:nvGrpSpPr>
      <xdr:grpSpPr bwMode="auto">
        <a:xfrm>
          <a:off x="3305175" y="10029825"/>
          <a:ext cx="3590925" cy="0"/>
          <a:chOff x="339" y="105"/>
          <a:chExt cx="360" cy="128"/>
        </a:xfrm>
      </xdr:grpSpPr>
      <xdr:sp macro="" textlink="">
        <xdr:nvSpPr>
          <xdr:cNvPr id="194366" name="Line 39">
            <a:extLst>
              <a:ext uri="{FF2B5EF4-FFF2-40B4-BE49-F238E27FC236}">
                <a16:creationId xmlns:a16="http://schemas.microsoft.com/office/drawing/2014/main" id="{8313CC80-B341-C22A-1009-898186ED8A06}"/>
              </a:ext>
            </a:extLst>
          </xdr:cNvPr>
          <xdr:cNvSpPr>
            <a:spLocks noChangeShapeType="1"/>
          </xdr:cNvSpPr>
        </xdr:nvSpPr>
        <xdr:spPr bwMode="auto">
          <a:xfrm>
            <a:off x="339" y="105"/>
            <a:ext cx="0" cy="12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194367" name="Line 40">
            <a:extLst>
              <a:ext uri="{FF2B5EF4-FFF2-40B4-BE49-F238E27FC236}">
                <a16:creationId xmlns:a16="http://schemas.microsoft.com/office/drawing/2014/main" id="{338D9149-48F9-363F-F874-CFE7B96025B7}"/>
              </a:ext>
            </a:extLst>
          </xdr:cNvPr>
          <xdr:cNvSpPr>
            <a:spLocks noChangeShapeType="1"/>
          </xdr:cNvSpPr>
        </xdr:nvSpPr>
        <xdr:spPr bwMode="auto">
          <a:xfrm>
            <a:off x="349" y="233"/>
            <a:ext cx="35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194368" name="Freeform 41">
            <a:extLst>
              <a:ext uri="{FF2B5EF4-FFF2-40B4-BE49-F238E27FC236}">
                <a16:creationId xmlns:a16="http://schemas.microsoft.com/office/drawing/2014/main" id="{09E62A10-AB24-7452-C7A0-B9BC49F43B07}"/>
              </a:ext>
            </a:extLst>
          </xdr:cNvPr>
          <xdr:cNvSpPr>
            <a:spLocks/>
          </xdr:cNvSpPr>
        </xdr:nvSpPr>
        <xdr:spPr bwMode="auto">
          <a:xfrm>
            <a:off x="339" y="225"/>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95250</xdr:colOff>
      <xdr:row>98</xdr:row>
      <xdr:rowOff>0</xdr:rowOff>
    </xdr:from>
    <xdr:to>
      <xdr:col>47</xdr:col>
      <xdr:colOff>19050</xdr:colOff>
      <xdr:row>98</xdr:row>
      <xdr:rowOff>0</xdr:rowOff>
    </xdr:to>
    <xdr:sp macro="" textlink="">
      <xdr:nvSpPr>
        <xdr:cNvPr id="194334" name="Line 42">
          <a:extLst>
            <a:ext uri="{FF2B5EF4-FFF2-40B4-BE49-F238E27FC236}">
              <a16:creationId xmlns:a16="http://schemas.microsoft.com/office/drawing/2014/main" id="{D248D8E4-BB18-7E4D-129C-3A061F129463}"/>
            </a:ext>
          </a:extLst>
        </xdr:cNvPr>
        <xdr:cNvSpPr>
          <a:spLocks noChangeShapeType="1"/>
        </xdr:cNvSpPr>
      </xdr:nvSpPr>
      <xdr:spPr bwMode="auto">
        <a:xfrm>
          <a:off x="123825" y="10029825"/>
          <a:ext cx="5419725"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48</xdr:col>
      <xdr:colOff>0</xdr:colOff>
      <xdr:row>98</xdr:row>
      <xdr:rowOff>0</xdr:rowOff>
    </xdr:from>
    <xdr:to>
      <xdr:col>48</xdr:col>
      <xdr:colOff>0</xdr:colOff>
      <xdr:row>98</xdr:row>
      <xdr:rowOff>0</xdr:rowOff>
    </xdr:to>
    <xdr:sp macro="" textlink="">
      <xdr:nvSpPr>
        <xdr:cNvPr id="194335" name="Line 43">
          <a:extLst>
            <a:ext uri="{FF2B5EF4-FFF2-40B4-BE49-F238E27FC236}">
              <a16:creationId xmlns:a16="http://schemas.microsoft.com/office/drawing/2014/main" id="{FC0884BD-C7BD-1EA1-FA46-956091F01174}"/>
            </a:ext>
          </a:extLst>
        </xdr:cNvPr>
        <xdr:cNvSpPr>
          <a:spLocks noChangeShapeType="1"/>
        </xdr:cNvSpPr>
      </xdr:nvSpPr>
      <xdr:spPr bwMode="auto">
        <a:xfrm flipV="1">
          <a:off x="5638800" y="1002982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9525</xdr:colOff>
      <xdr:row>98</xdr:row>
      <xdr:rowOff>0</xdr:rowOff>
    </xdr:from>
    <xdr:to>
      <xdr:col>58</xdr:col>
      <xdr:colOff>76200</xdr:colOff>
      <xdr:row>98</xdr:row>
      <xdr:rowOff>0</xdr:rowOff>
    </xdr:to>
    <xdr:sp macro="" textlink="">
      <xdr:nvSpPr>
        <xdr:cNvPr id="194336" name="Line 44">
          <a:extLst>
            <a:ext uri="{FF2B5EF4-FFF2-40B4-BE49-F238E27FC236}">
              <a16:creationId xmlns:a16="http://schemas.microsoft.com/office/drawing/2014/main" id="{A35CB149-E1C3-092F-4A6E-FBC8BE894ED9}"/>
            </a:ext>
          </a:extLst>
        </xdr:cNvPr>
        <xdr:cNvSpPr>
          <a:spLocks noChangeShapeType="1"/>
        </xdr:cNvSpPr>
      </xdr:nvSpPr>
      <xdr:spPr bwMode="auto">
        <a:xfrm>
          <a:off x="38100" y="10029825"/>
          <a:ext cx="681990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98</xdr:row>
      <xdr:rowOff>0</xdr:rowOff>
    </xdr:from>
    <xdr:to>
      <xdr:col>1</xdr:col>
      <xdr:colOff>95250</xdr:colOff>
      <xdr:row>98</xdr:row>
      <xdr:rowOff>0</xdr:rowOff>
    </xdr:to>
    <xdr:sp macro="" textlink="">
      <xdr:nvSpPr>
        <xdr:cNvPr id="194337" name="Freeform 45">
          <a:extLst>
            <a:ext uri="{FF2B5EF4-FFF2-40B4-BE49-F238E27FC236}">
              <a16:creationId xmlns:a16="http://schemas.microsoft.com/office/drawing/2014/main" id="{425429C8-EC20-C525-072F-749BC8BFBD35}"/>
            </a:ext>
          </a:extLst>
        </xdr:cNvPr>
        <xdr:cNvSpPr>
          <a:spLocks/>
        </xdr:cNvSpPr>
      </xdr:nvSpPr>
      <xdr:spPr bwMode="auto">
        <a:xfrm>
          <a:off x="28575" y="10029825"/>
          <a:ext cx="95250" cy="0"/>
        </a:xfrm>
        <a:custGeom>
          <a:avLst/>
          <a:gdLst>
            <a:gd name="T0" fmla="*/ 0 w 10"/>
            <a:gd name="T1" fmla="*/ 0 h 8"/>
            <a:gd name="T2" fmla="*/ 2147483646 w 10"/>
            <a:gd name="T3" fmla="*/ 0 h 8"/>
            <a:gd name="T4" fmla="*/ 2147483646 w 10"/>
            <a:gd name="T5" fmla="*/ 0 h 8"/>
            <a:gd name="T6" fmla="*/ 0 60000 65536"/>
            <a:gd name="T7" fmla="*/ 0 60000 65536"/>
            <a:gd name="T8" fmla="*/ 0 60000 65536"/>
            <a:gd name="T9" fmla="*/ 0 w 10"/>
            <a:gd name="T10" fmla="*/ 0 h 8"/>
            <a:gd name="T11" fmla="*/ 10 w 10"/>
            <a:gd name="T12" fmla="*/ 0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58</xdr:col>
      <xdr:colOff>57150</xdr:colOff>
      <xdr:row>98</xdr:row>
      <xdr:rowOff>0</xdr:rowOff>
    </xdr:from>
    <xdr:to>
      <xdr:col>59</xdr:col>
      <xdr:colOff>0</xdr:colOff>
      <xdr:row>98</xdr:row>
      <xdr:rowOff>0</xdr:rowOff>
    </xdr:to>
    <xdr:sp macro="" textlink="">
      <xdr:nvSpPr>
        <xdr:cNvPr id="194338" name="Freeform 46">
          <a:extLst>
            <a:ext uri="{FF2B5EF4-FFF2-40B4-BE49-F238E27FC236}">
              <a16:creationId xmlns:a16="http://schemas.microsoft.com/office/drawing/2014/main" id="{29E5B38C-9849-9559-6417-D83DBAD0B945}"/>
            </a:ext>
          </a:extLst>
        </xdr:cNvPr>
        <xdr:cNvSpPr>
          <a:spLocks/>
        </xdr:cNvSpPr>
      </xdr:nvSpPr>
      <xdr:spPr bwMode="auto">
        <a:xfrm flipH="1">
          <a:off x="6838950" y="10029825"/>
          <a:ext cx="57150" cy="0"/>
        </a:xfrm>
        <a:custGeom>
          <a:avLst/>
          <a:gdLst>
            <a:gd name="T0" fmla="*/ 0 w 10"/>
            <a:gd name="T1" fmla="*/ 0 h 8"/>
            <a:gd name="T2" fmla="*/ 2147483646 w 10"/>
            <a:gd name="T3" fmla="*/ 0 h 8"/>
            <a:gd name="T4" fmla="*/ 2147483646 w 10"/>
            <a:gd name="T5" fmla="*/ 0 h 8"/>
            <a:gd name="T6" fmla="*/ 0 60000 65536"/>
            <a:gd name="T7" fmla="*/ 0 60000 65536"/>
            <a:gd name="T8" fmla="*/ 0 60000 65536"/>
            <a:gd name="T9" fmla="*/ 0 w 10"/>
            <a:gd name="T10" fmla="*/ 0 h 8"/>
            <a:gd name="T11" fmla="*/ 10 w 10"/>
            <a:gd name="T12" fmla="*/ 0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47</xdr:col>
      <xdr:colOff>19050</xdr:colOff>
      <xdr:row>98</xdr:row>
      <xdr:rowOff>0</xdr:rowOff>
    </xdr:from>
    <xdr:to>
      <xdr:col>48</xdr:col>
      <xdr:colOff>0</xdr:colOff>
      <xdr:row>98</xdr:row>
      <xdr:rowOff>0</xdr:rowOff>
    </xdr:to>
    <xdr:sp macro="" textlink="">
      <xdr:nvSpPr>
        <xdr:cNvPr id="194339" name="Freeform 47">
          <a:extLst>
            <a:ext uri="{FF2B5EF4-FFF2-40B4-BE49-F238E27FC236}">
              <a16:creationId xmlns:a16="http://schemas.microsoft.com/office/drawing/2014/main" id="{7227A27A-0535-6116-9DB6-4BCCC7D8982B}"/>
            </a:ext>
          </a:extLst>
        </xdr:cNvPr>
        <xdr:cNvSpPr>
          <a:spLocks/>
        </xdr:cNvSpPr>
      </xdr:nvSpPr>
      <xdr:spPr bwMode="auto">
        <a:xfrm flipH="1">
          <a:off x="5543550" y="10029825"/>
          <a:ext cx="95250" cy="0"/>
        </a:xfrm>
        <a:custGeom>
          <a:avLst/>
          <a:gdLst>
            <a:gd name="T0" fmla="*/ 0 w 10"/>
            <a:gd name="T1" fmla="*/ 0 h 8"/>
            <a:gd name="T2" fmla="*/ 2147483646 w 10"/>
            <a:gd name="T3" fmla="*/ 0 h 8"/>
            <a:gd name="T4" fmla="*/ 2147483646 w 10"/>
            <a:gd name="T5" fmla="*/ 0 h 8"/>
            <a:gd name="T6" fmla="*/ 0 60000 65536"/>
            <a:gd name="T7" fmla="*/ 0 60000 65536"/>
            <a:gd name="T8" fmla="*/ 0 60000 65536"/>
            <a:gd name="T9" fmla="*/ 0 w 10"/>
            <a:gd name="T10" fmla="*/ 0 h 8"/>
            <a:gd name="T11" fmla="*/ 10 w 10"/>
            <a:gd name="T12" fmla="*/ 0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59</xdr:col>
      <xdr:colOff>0</xdr:colOff>
      <xdr:row>98</xdr:row>
      <xdr:rowOff>0</xdr:rowOff>
    </xdr:from>
    <xdr:to>
      <xdr:col>59</xdr:col>
      <xdr:colOff>0</xdr:colOff>
      <xdr:row>98</xdr:row>
      <xdr:rowOff>0</xdr:rowOff>
    </xdr:to>
    <xdr:sp macro="" textlink="">
      <xdr:nvSpPr>
        <xdr:cNvPr id="194340" name="Line 48">
          <a:extLst>
            <a:ext uri="{FF2B5EF4-FFF2-40B4-BE49-F238E27FC236}">
              <a16:creationId xmlns:a16="http://schemas.microsoft.com/office/drawing/2014/main" id="{FF460243-458E-745F-667A-B7C056500109}"/>
            </a:ext>
          </a:extLst>
        </xdr:cNvPr>
        <xdr:cNvSpPr>
          <a:spLocks noChangeShapeType="1"/>
        </xdr:cNvSpPr>
      </xdr:nvSpPr>
      <xdr:spPr bwMode="auto">
        <a:xfrm>
          <a:off x="6896100" y="1002982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98</xdr:row>
      <xdr:rowOff>0</xdr:rowOff>
    </xdr:from>
    <xdr:to>
      <xdr:col>58</xdr:col>
      <xdr:colOff>38100</xdr:colOff>
      <xdr:row>98</xdr:row>
      <xdr:rowOff>0</xdr:rowOff>
    </xdr:to>
    <xdr:grpSp>
      <xdr:nvGrpSpPr>
        <xdr:cNvPr id="194341" name="Group 49">
          <a:extLst>
            <a:ext uri="{FF2B5EF4-FFF2-40B4-BE49-F238E27FC236}">
              <a16:creationId xmlns:a16="http://schemas.microsoft.com/office/drawing/2014/main" id="{A166E121-3369-72D2-7707-658721E1944A}"/>
            </a:ext>
          </a:extLst>
        </xdr:cNvPr>
        <xdr:cNvGrpSpPr>
          <a:grpSpLocks/>
        </xdr:cNvGrpSpPr>
      </xdr:nvGrpSpPr>
      <xdr:grpSpPr bwMode="auto">
        <a:xfrm>
          <a:off x="28575" y="10029825"/>
          <a:ext cx="6791325" cy="0"/>
          <a:chOff x="3" y="417"/>
          <a:chExt cx="688" cy="592"/>
        </a:xfrm>
      </xdr:grpSpPr>
      <xdr:sp macro="" textlink="">
        <xdr:nvSpPr>
          <xdr:cNvPr id="194363" name="Line 50">
            <a:extLst>
              <a:ext uri="{FF2B5EF4-FFF2-40B4-BE49-F238E27FC236}">
                <a16:creationId xmlns:a16="http://schemas.microsoft.com/office/drawing/2014/main" id="{3947E1DC-9799-6C4E-7FCA-8705C3544845}"/>
              </a:ext>
            </a:extLst>
          </xdr:cNvPr>
          <xdr:cNvSpPr>
            <a:spLocks noChangeShapeType="1"/>
          </xdr:cNvSpPr>
        </xdr:nvSpPr>
        <xdr:spPr bwMode="auto">
          <a:xfrm>
            <a:off x="11" y="417"/>
            <a:ext cx="68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194364" name="Line 51">
            <a:extLst>
              <a:ext uri="{FF2B5EF4-FFF2-40B4-BE49-F238E27FC236}">
                <a16:creationId xmlns:a16="http://schemas.microsoft.com/office/drawing/2014/main" id="{08F689DB-A1CB-252A-142D-C52F0826CFC1}"/>
              </a:ext>
            </a:extLst>
          </xdr:cNvPr>
          <xdr:cNvSpPr>
            <a:spLocks noChangeShapeType="1"/>
          </xdr:cNvSpPr>
        </xdr:nvSpPr>
        <xdr:spPr bwMode="auto">
          <a:xfrm>
            <a:off x="3" y="424"/>
            <a:ext cx="0" cy="585"/>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194365" name="Freeform 52">
            <a:extLst>
              <a:ext uri="{FF2B5EF4-FFF2-40B4-BE49-F238E27FC236}">
                <a16:creationId xmlns:a16="http://schemas.microsoft.com/office/drawing/2014/main" id="{87DF1775-9998-E23B-5EA2-106C941C8FE2}"/>
              </a:ext>
            </a:extLst>
          </xdr:cNvPr>
          <xdr:cNvSpPr>
            <a:spLocks/>
          </xdr:cNvSpPr>
        </xdr:nvSpPr>
        <xdr:spPr bwMode="auto">
          <a:xfrm flipV="1">
            <a:off x="3" y="417"/>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58</xdr:col>
      <xdr:colOff>19050</xdr:colOff>
      <xdr:row>98</xdr:row>
      <xdr:rowOff>0</xdr:rowOff>
    </xdr:from>
    <xdr:to>
      <xdr:col>59</xdr:col>
      <xdr:colOff>0</xdr:colOff>
      <xdr:row>98</xdr:row>
      <xdr:rowOff>0</xdr:rowOff>
    </xdr:to>
    <xdr:sp macro="" textlink="">
      <xdr:nvSpPr>
        <xdr:cNvPr id="194342" name="Freeform 53">
          <a:extLst>
            <a:ext uri="{FF2B5EF4-FFF2-40B4-BE49-F238E27FC236}">
              <a16:creationId xmlns:a16="http://schemas.microsoft.com/office/drawing/2014/main" id="{FBA0CD65-87B8-E722-40B2-21F3AE1F9398}"/>
            </a:ext>
          </a:extLst>
        </xdr:cNvPr>
        <xdr:cNvSpPr>
          <a:spLocks/>
        </xdr:cNvSpPr>
      </xdr:nvSpPr>
      <xdr:spPr bwMode="auto">
        <a:xfrm flipH="1" flipV="1">
          <a:off x="6800850" y="10029825"/>
          <a:ext cx="95250" cy="0"/>
        </a:xfrm>
        <a:custGeom>
          <a:avLst/>
          <a:gdLst>
            <a:gd name="T0" fmla="*/ 0 w 10"/>
            <a:gd name="T1" fmla="*/ 0 h 8"/>
            <a:gd name="T2" fmla="*/ 2147483646 w 10"/>
            <a:gd name="T3" fmla="*/ 0 h 8"/>
            <a:gd name="T4" fmla="*/ 2147483646 w 10"/>
            <a:gd name="T5" fmla="*/ 0 h 8"/>
            <a:gd name="T6" fmla="*/ 0 60000 65536"/>
            <a:gd name="T7" fmla="*/ 0 60000 65536"/>
            <a:gd name="T8" fmla="*/ 0 60000 65536"/>
            <a:gd name="T9" fmla="*/ 0 w 10"/>
            <a:gd name="T10" fmla="*/ 0 h 8"/>
            <a:gd name="T11" fmla="*/ 10 w 10"/>
            <a:gd name="T12" fmla="*/ 0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29</xdr:col>
      <xdr:colOff>0</xdr:colOff>
      <xdr:row>98</xdr:row>
      <xdr:rowOff>0</xdr:rowOff>
    </xdr:from>
    <xdr:to>
      <xdr:col>58</xdr:col>
      <xdr:colOff>104775</xdr:colOff>
      <xdr:row>98</xdr:row>
      <xdr:rowOff>0</xdr:rowOff>
    </xdr:to>
    <xdr:sp macro="" textlink="">
      <xdr:nvSpPr>
        <xdr:cNvPr id="194343" name="AutoShape 54">
          <a:extLst>
            <a:ext uri="{FF2B5EF4-FFF2-40B4-BE49-F238E27FC236}">
              <a16:creationId xmlns:a16="http://schemas.microsoft.com/office/drawing/2014/main" id="{532C87A2-02ED-020B-83E4-09C0E7BED951}"/>
            </a:ext>
          </a:extLst>
        </xdr:cNvPr>
        <xdr:cNvSpPr>
          <a:spLocks noChangeArrowheads="1"/>
        </xdr:cNvSpPr>
      </xdr:nvSpPr>
      <xdr:spPr bwMode="auto">
        <a:xfrm>
          <a:off x="3305175" y="10029825"/>
          <a:ext cx="3581400" cy="0"/>
        </a:xfrm>
        <a:prstGeom prst="roundRect">
          <a:avLst>
            <a:gd name="adj" fmla="val 26315"/>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29</xdr:col>
      <xdr:colOff>0</xdr:colOff>
      <xdr:row>98</xdr:row>
      <xdr:rowOff>0</xdr:rowOff>
    </xdr:from>
    <xdr:to>
      <xdr:col>59</xdr:col>
      <xdr:colOff>0</xdr:colOff>
      <xdr:row>98</xdr:row>
      <xdr:rowOff>0</xdr:rowOff>
    </xdr:to>
    <xdr:grpSp>
      <xdr:nvGrpSpPr>
        <xdr:cNvPr id="194344" name="Group 55">
          <a:extLst>
            <a:ext uri="{FF2B5EF4-FFF2-40B4-BE49-F238E27FC236}">
              <a16:creationId xmlns:a16="http://schemas.microsoft.com/office/drawing/2014/main" id="{F1E6DDF4-09F3-F2A6-4CD9-8FB1E1EBA28E}"/>
            </a:ext>
          </a:extLst>
        </xdr:cNvPr>
        <xdr:cNvGrpSpPr>
          <a:grpSpLocks/>
        </xdr:cNvGrpSpPr>
      </xdr:nvGrpSpPr>
      <xdr:grpSpPr bwMode="auto">
        <a:xfrm>
          <a:off x="3305175" y="10029825"/>
          <a:ext cx="3590925" cy="0"/>
          <a:chOff x="339" y="105"/>
          <a:chExt cx="360" cy="128"/>
        </a:xfrm>
      </xdr:grpSpPr>
      <xdr:sp macro="" textlink="">
        <xdr:nvSpPr>
          <xdr:cNvPr id="194360" name="Line 56">
            <a:extLst>
              <a:ext uri="{FF2B5EF4-FFF2-40B4-BE49-F238E27FC236}">
                <a16:creationId xmlns:a16="http://schemas.microsoft.com/office/drawing/2014/main" id="{A8CAE9DF-3E6A-F711-E034-7A7781176CA8}"/>
              </a:ext>
            </a:extLst>
          </xdr:cNvPr>
          <xdr:cNvSpPr>
            <a:spLocks noChangeShapeType="1"/>
          </xdr:cNvSpPr>
        </xdr:nvSpPr>
        <xdr:spPr bwMode="auto">
          <a:xfrm>
            <a:off x="339" y="105"/>
            <a:ext cx="0" cy="12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194361" name="Line 57">
            <a:extLst>
              <a:ext uri="{FF2B5EF4-FFF2-40B4-BE49-F238E27FC236}">
                <a16:creationId xmlns:a16="http://schemas.microsoft.com/office/drawing/2014/main" id="{4F8406B6-4C2D-93E9-8846-FC41FA0CABFD}"/>
              </a:ext>
            </a:extLst>
          </xdr:cNvPr>
          <xdr:cNvSpPr>
            <a:spLocks noChangeShapeType="1"/>
          </xdr:cNvSpPr>
        </xdr:nvSpPr>
        <xdr:spPr bwMode="auto">
          <a:xfrm>
            <a:off x="349" y="233"/>
            <a:ext cx="35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194362" name="Freeform 58">
            <a:extLst>
              <a:ext uri="{FF2B5EF4-FFF2-40B4-BE49-F238E27FC236}">
                <a16:creationId xmlns:a16="http://schemas.microsoft.com/office/drawing/2014/main" id="{7EC41469-1FEF-70EC-8150-67F0FD898B09}"/>
              </a:ext>
            </a:extLst>
          </xdr:cNvPr>
          <xdr:cNvSpPr>
            <a:spLocks/>
          </xdr:cNvSpPr>
        </xdr:nvSpPr>
        <xdr:spPr bwMode="auto">
          <a:xfrm>
            <a:off x="339" y="225"/>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95250</xdr:colOff>
      <xdr:row>98</xdr:row>
      <xdr:rowOff>0</xdr:rowOff>
    </xdr:from>
    <xdr:to>
      <xdr:col>47</xdr:col>
      <xdr:colOff>19050</xdr:colOff>
      <xdr:row>98</xdr:row>
      <xdr:rowOff>0</xdr:rowOff>
    </xdr:to>
    <xdr:sp macro="" textlink="">
      <xdr:nvSpPr>
        <xdr:cNvPr id="194345" name="Line 59">
          <a:extLst>
            <a:ext uri="{FF2B5EF4-FFF2-40B4-BE49-F238E27FC236}">
              <a16:creationId xmlns:a16="http://schemas.microsoft.com/office/drawing/2014/main" id="{FEE7FCA3-9CD2-0886-DB63-40E23F29C8A5}"/>
            </a:ext>
          </a:extLst>
        </xdr:cNvPr>
        <xdr:cNvSpPr>
          <a:spLocks noChangeShapeType="1"/>
        </xdr:cNvSpPr>
      </xdr:nvSpPr>
      <xdr:spPr bwMode="auto">
        <a:xfrm>
          <a:off x="123825" y="10029825"/>
          <a:ext cx="5419725"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48</xdr:col>
      <xdr:colOff>0</xdr:colOff>
      <xdr:row>98</xdr:row>
      <xdr:rowOff>0</xdr:rowOff>
    </xdr:from>
    <xdr:to>
      <xdr:col>48</xdr:col>
      <xdr:colOff>0</xdr:colOff>
      <xdr:row>98</xdr:row>
      <xdr:rowOff>0</xdr:rowOff>
    </xdr:to>
    <xdr:sp macro="" textlink="">
      <xdr:nvSpPr>
        <xdr:cNvPr id="194346" name="Line 60">
          <a:extLst>
            <a:ext uri="{FF2B5EF4-FFF2-40B4-BE49-F238E27FC236}">
              <a16:creationId xmlns:a16="http://schemas.microsoft.com/office/drawing/2014/main" id="{95DD2671-5AE8-8368-1844-06129A6866C9}"/>
            </a:ext>
          </a:extLst>
        </xdr:cNvPr>
        <xdr:cNvSpPr>
          <a:spLocks noChangeShapeType="1"/>
        </xdr:cNvSpPr>
      </xdr:nvSpPr>
      <xdr:spPr bwMode="auto">
        <a:xfrm flipV="1">
          <a:off x="5638800" y="1002982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9525</xdr:colOff>
      <xdr:row>98</xdr:row>
      <xdr:rowOff>0</xdr:rowOff>
    </xdr:from>
    <xdr:to>
      <xdr:col>58</xdr:col>
      <xdr:colOff>76200</xdr:colOff>
      <xdr:row>98</xdr:row>
      <xdr:rowOff>0</xdr:rowOff>
    </xdr:to>
    <xdr:sp macro="" textlink="">
      <xdr:nvSpPr>
        <xdr:cNvPr id="194347" name="Line 61">
          <a:extLst>
            <a:ext uri="{FF2B5EF4-FFF2-40B4-BE49-F238E27FC236}">
              <a16:creationId xmlns:a16="http://schemas.microsoft.com/office/drawing/2014/main" id="{635231EE-0161-8A8D-BADE-B2918035AC1A}"/>
            </a:ext>
          </a:extLst>
        </xdr:cNvPr>
        <xdr:cNvSpPr>
          <a:spLocks noChangeShapeType="1"/>
        </xdr:cNvSpPr>
      </xdr:nvSpPr>
      <xdr:spPr bwMode="auto">
        <a:xfrm>
          <a:off x="38100" y="10029825"/>
          <a:ext cx="681990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98</xdr:row>
      <xdr:rowOff>0</xdr:rowOff>
    </xdr:from>
    <xdr:to>
      <xdr:col>1</xdr:col>
      <xdr:colOff>95250</xdr:colOff>
      <xdr:row>98</xdr:row>
      <xdr:rowOff>0</xdr:rowOff>
    </xdr:to>
    <xdr:sp macro="" textlink="">
      <xdr:nvSpPr>
        <xdr:cNvPr id="194348" name="Freeform 62">
          <a:extLst>
            <a:ext uri="{FF2B5EF4-FFF2-40B4-BE49-F238E27FC236}">
              <a16:creationId xmlns:a16="http://schemas.microsoft.com/office/drawing/2014/main" id="{FCFF9839-F719-9153-5D37-1473341ED26A}"/>
            </a:ext>
          </a:extLst>
        </xdr:cNvPr>
        <xdr:cNvSpPr>
          <a:spLocks/>
        </xdr:cNvSpPr>
      </xdr:nvSpPr>
      <xdr:spPr bwMode="auto">
        <a:xfrm>
          <a:off x="28575" y="10029825"/>
          <a:ext cx="95250" cy="0"/>
        </a:xfrm>
        <a:custGeom>
          <a:avLst/>
          <a:gdLst>
            <a:gd name="T0" fmla="*/ 0 w 10"/>
            <a:gd name="T1" fmla="*/ 0 h 8"/>
            <a:gd name="T2" fmla="*/ 2147483646 w 10"/>
            <a:gd name="T3" fmla="*/ 0 h 8"/>
            <a:gd name="T4" fmla="*/ 2147483646 w 10"/>
            <a:gd name="T5" fmla="*/ 0 h 8"/>
            <a:gd name="T6" fmla="*/ 0 60000 65536"/>
            <a:gd name="T7" fmla="*/ 0 60000 65536"/>
            <a:gd name="T8" fmla="*/ 0 60000 65536"/>
            <a:gd name="T9" fmla="*/ 0 w 10"/>
            <a:gd name="T10" fmla="*/ 0 h 8"/>
            <a:gd name="T11" fmla="*/ 10 w 10"/>
            <a:gd name="T12" fmla="*/ 0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58</xdr:col>
      <xdr:colOff>57150</xdr:colOff>
      <xdr:row>98</xdr:row>
      <xdr:rowOff>0</xdr:rowOff>
    </xdr:from>
    <xdr:to>
      <xdr:col>59</xdr:col>
      <xdr:colOff>0</xdr:colOff>
      <xdr:row>98</xdr:row>
      <xdr:rowOff>0</xdr:rowOff>
    </xdr:to>
    <xdr:sp macro="" textlink="">
      <xdr:nvSpPr>
        <xdr:cNvPr id="194349" name="Freeform 63">
          <a:extLst>
            <a:ext uri="{FF2B5EF4-FFF2-40B4-BE49-F238E27FC236}">
              <a16:creationId xmlns:a16="http://schemas.microsoft.com/office/drawing/2014/main" id="{5F77AD78-D393-42C6-E64A-DC70CADF177D}"/>
            </a:ext>
          </a:extLst>
        </xdr:cNvPr>
        <xdr:cNvSpPr>
          <a:spLocks/>
        </xdr:cNvSpPr>
      </xdr:nvSpPr>
      <xdr:spPr bwMode="auto">
        <a:xfrm flipH="1">
          <a:off x="6838950" y="10029825"/>
          <a:ext cx="57150" cy="0"/>
        </a:xfrm>
        <a:custGeom>
          <a:avLst/>
          <a:gdLst>
            <a:gd name="T0" fmla="*/ 0 w 10"/>
            <a:gd name="T1" fmla="*/ 0 h 8"/>
            <a:gd name="T2" fmla="*/ 2147483646 w 10"/>
            <a:gd name="T3" fmla="*/ 0 h 8"/>
            <a:gd name="T4" fmla="*/ 2147483646 w 10"/>
            <a:gd name="T5" fmla="*/ 0 h 8"/>
            <a:gd name="T6" fmla="*/ 0 60000 65536"/>
            <a:gd name="T7" fmla="*/ 0 60000 65536"/>
            <a:gd name="T8" fmla="*/ 0 60000 65536"/>
            <a:gd name="T9" fmla="*/ 0 w 10"/>
            <a:gd name="T10" fmla="*/ 0 h 8"/>
            <a:gd name="T11" fmla="*/ 10 w 10"/>
            <a:gd name="T12" fmla="*/ 0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47</xdr:col>
      <xdr:colOff>19050</xdr:colOff>
      <xdr:row>98</xdr:row>
      <xdr:rowOff>0</xdr:rowOff>
    </xdr:from>
    <xdr:to>
      <xdr:col>48</xdr:col>
      <xdr:colOff>0</xdr:colOff>
      <xdr:row>98</xdr:row>
      <xdr:rowOff>0</xdr:rowOff>
    </xdr:to>
    <xdr:sp macro="" textlink="">
      <xdr:nvSpPr>
        <xdr:cNvPr id="194350" name="Freeform 64">
          <a:extLst>
            <a:ext uri="{FF2B5EF4-FFF2-40B4-BE49-F238E27FC236}">
              <a16:creationId xmlns:a16="http://schemas.microsoft.com/office/drawing/2014/main" id="{01EFFF02-A116-AD71-5610-4D8817C07D74}"/>
            </a:ext>
          </a:extLst>
        </xdr:cNvPr>
        <xdr:cNvSpPr>
          <a:spLocks/>
        </xdr:cNvSpPr>
      </xdr:nvSpPr>
      <xdr:spPr bwMode="auto">
        <a:xfrm flipH="1">
          <a:off x="5543550" y="10029825"/>
          <a:ext cx="95250" cy="0"/>
        </a:xfrm>
        <a:custGeom>
          <a:avLst/>
          <a:gdLst>
            <a:gd name="T0" fmla="*/ 0 w 10"/>
            <a:gd name="T1" fmla="*/ 0 h 8"/>
            <a:gd name="T2" fmla="*/ 2147483646 w 10"/>
            <a:gd name="T3" fmla="*/ 0 h 8"/>
            <a:gd name="T4" fmla="*/ 2147483646 w 10"/>
            <a:gd name="T5" fmla="*/ 0 h 8"/>
            <a:gd name="T6" fmla="*/ 0 60000 65536"/>
            <a:gd name="T7" fmla="*/ 0 60000 65536"/>
            <a:gd name="T8" fmla="*/ 0 60000 65536"/>
            <a:gd name="T9" fmla="*/ 0 w 10"/>
            <a:gd name="T10" fmla="*/ 0 h 8"/>
            <a:gd name="T11" fmla="*/ 10 w 10"/>
            <a:gd name="T12" fmla="*/ 0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59</xdr:col>
      <xdr:colOff>0</xdr:colOff>
      <xdr:row>98</xdr:row>
      <xdr:rowOff>0</xdr:rowOff>
    </xdr:from>
    <xdr:to>
      <xdr:col>59</xdr:col>
      <xdr:colOff>0</xdr:colOff>
      <xdr:row>98</xdr:row>
      <xdr:rowOff>0</xdr:rowOff>
    </xdr:to>
    <xdr:sp macro="" textlink="">
      <xdr:nvSpPr>
        <xdr:cNvPr id="194351" name="Line 65">
          <a:extLst>
            <a:ext uri="{FF2B5EF4-FFF2-40B4-BE49-F238E27FC236}">
              <a16:creationId xmlns:a16="http://schemas.microsoft.com/office/drawing/2014/main" id="{3A63EA28-125F-0247-4E82-A7E9AA978D30}"/>
            </a:ext>
          </a:extLst>
        </xdr:cNvPr>
        <xdr:cNvSpPr>
          <a:spLocks noChangeShapeType="1"/>
        </xdr:cNvSpPr>
      </xdr:nvSpPr>
      <xdr:spPr bwMode="auto">
        <a:xfrm>
          <a:off x="6896100" y="1002982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98</xdr:row>
      <xdr:rowOff>0</xdr:rowOff>
    </xdr:from>
    <xdr:to>
      <xdr:col>58</xdr:col>
      <xdr:colOff>38100</xdr:colOff>
      <xdr:row>98</xdr:row>
      <xdr:rowOff>0</xdr:rowOff>
    </xdr:to>
    <xdr:grpSp>
      <xdr:nvGrpSpPr>
        <xdr:cNvPr id="194352" name="Group 66">
          <a:extLst>
            <a:ext uri="{FF2B5EF4-FFF2-40B4-BE49-F238E27FC236}">
              <a16:creationId xmlns:a16="http://schemas.microsoft.com/office/drawing/2014/main" id="{A7EC13F9-CFA6-52A9-C389-A2945C5401F3}"/>
            </a:ext>
          </a:extLst>
        </xdr:cNvPr>
        <xdr:cNvGrpSpPr>
          <a:grpSpLocks/>
        </xdr:cNvGrpSpPr>
      </xdr:nvGrpSpPr>
      <xdr:grpSpPr bwMode="auto">
        <a:xfrm>
          <a:off x="28575" y="10029825"/>
          <a:ext cx="6791325" cy="0"/>
          <a:chOff x="3" y="417"/>
          <a:chExt cx="688" cy="592"/>
        </a:xfrm>
      </xdr:grpSpPr>
      <xdr:sp macro="" textlink="">
        <xdr:nvSpPr>
          <xdr:cNvPr id="194357" name="Line 67">
            <a:extLst>
              <a:ext uri="{FF2B5EF4-FFF2-40B4-BE49-F238E27FC236}">
                <a16:creationId xmlns:a16="http://schemas.microsoft.com/office/drawing/2014/main" id="{13E9CCC9-DC16-5922-CE3B-E6CAF9A38F02}"/>
              </a:ext>
            </a:extLst>
          </xdr:cNvPr>
          <xdr:cNvSpPr>
            <a:spLocks noChangeShapeType="1"/>
          </xdr:cNvSpPr>
        </xdr:nvSpPr>
        <xdr:spPr bwMode="auto">
          <a:xfrm>
            <a:off x="11" y="417"/>
            <a:ext cx="68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194358" name="Line 68">
            <a:extLst>
              <a:ext uri="{FF2B5EF4-FFF2-40B4-BE49-F238E27FC236}">
                <a16:creationId xmlns:a16="http://schemas.microsoft.com/office/drawing/2014/main" id="{E1CCAE0A-2436-5840-0E97-E299FA37450B}"/>
              </a:ext>
            </a:extLst>
          </xdr:cNvPr>
          <xdr:cNvSpPr>
            <a:spLocks noChangeShapeType="1"/>
          </xdr:cNvSpPr>
        </xdr:nvSpPr>
        <xdr:spPr bwMode="auto">
          <a:xfrm>
            <a:off x="3" y="424"/>
            <a:ext cx="0" cy="585"/>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194359" name="Freeform 69">
            <a:extLst>
              <a:ext uri="{FF2B5EF4-FFF2-40B4-BE49-F238E27FC236}">
                <a16:creationId xmlns:a16="http://schemas.microsoft.com/office/drawing/2014/main" id="{2B5C2E67-C363-AA7B-29CF-0B6A5EDAD95A}"/>
              </a:ext>
            </a:extLst>
          </xdr:cNvPr>
          <xdr:cNvSpPr>
            <a:spLocks/>
          </xdr:cNvSpPr>
        </xdr:nvSpPr>
        <xdr:spPr bwMode="auto">
          <a:xfrm flipV="1">
            <a:off x="3" y="417"/>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58</xdr:col>
      <xdr:colOff>19050</xdr:colOff>
      <xdr:row>98</xdr:row>
      <xdr:rowOff>0</xdr:rowOff>
    </xdr:from>
    <xdr:to>
      <xdr:col>59</xdr:col>
      <xdr:colOff>0</xdr:colOff>
      <xdr:row>98</xdr:row>
      <xdr:rowOff>0</xdr:rowOff>
    </xdr:to>
    <xdr:sp macro="" textlink="">
      <xdr:nvSpPr>
        <xdr:cNvPr id="194353" name="Freeform 70">
          <a:extLst>
            <a:ext uri="{FF2B5EF4-FFF2-40B4-BE49-F238E27FC236}">
              <a16:creationId xmlns:a16="http://schemas.microsoft.com/office/drawing/2014/main" id="{BD2F68B6-E930-E522-4141-A7D844C98E22}"/>
            </a:ext>
          </a:extLst>
        </xdr:cNvPr>
        <xdr:cNvSpPr>
          <a:spLocks/>
        </xdr:cNvSpPr>
      </xdr:nvSpPr>
      <xdr:spPr bwMode="auto">
        <a:xfrm flipH="1" flipV="1">
          <a:off x="6800850" y="10029825"/>
          <a:ext cx="95250" cy="0"/>
        </a:xfrm>
        <a:custGeom>
          <a:avLst/>
          <a:gdLst>
            <a:gd name="T0" fmla="*/ 0 w 10"/>
            <a:gd name="T1" fmla="*/ 0 h 8"/>
            <a:gd name="T2" fmla="*/ 2147483646 w 10"/>
            <a:gd name="T3" fmla="*/ 0 h 8"/>
            <a:gd name="T4" fmla="*/ 2147483646 w 10"/>
            <a:gd name="T5" fmla="*/ 0 h 8"/>
            <a:gd name="T6" fmla="*/ 0 60000 65536"/>
            <a:gd name="T7" fmla="*/ 0 60000 65536"/>
            <a:gd name="T8" fmla="*/ 0 60000 65536"/>
            <a:gd name="T9" fmla="*/ 0 w 10"/>
            <a:gd name="T10" fmla="*/ 0 h 8"/>
            <a:gd name="T11" fmla="*/ 10 w 10"/>
            <a:gd name="T12" fmla="*/ 0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388</xdr:row>
      <xdr:rowOff>142875</xdr:rowOff>
    </xdr:from>
    <xdr:to>
      <xdr:col>1</xdr:col>
      <xdr:colOff>0</xdr:colOff>
      <xdr:row>388</xdr:row>
      <xdr:rowOff>142875</xdr:rowOff>
    </xdr:to>
    <xdr:sp macro="" textlink="">
      <xdr:nvSpPr>
        <xdr:cNvPr id="194354" name="Line 114">
          <a:extLst>
            <a:ext uri="{FF2B5EF4-FFF2-40B4-BE49-F238E27FC236}">
              <a16:creationId xmlns:a16="http://schemas.microsoft.com/office/drawing/2014/main" id="{56431C9E-ADA5-B249-9082-4E42986510F7}"/>
            </a:ext>
          </a:extLst>
        </xdr:cNvPr>
        <xdr:cNvSpPr>
          <a:spLocks noChangeShapeType="1"/>
        </xdr:cNvSpPr>
      </xdr:nvSpPr>
      <xdr:spPr bwMode="auto">
        <a:xfrm>
          <a:off x="28575" y="41319450"/>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388</xdr:row>
      <xdr:rowOff>142875</xdr:rowOff>
    </xdr:from>
    <xdr:to>
      <xdr:col>1</xdr:col>
      <xdr:colOff>0</xdr:colOff>
      <xdr:row>388</xdr:row>
      <xdr:rowOff>142875</xdr:rowOff>
    </xdr:to>
    <xdr:sp macro="" textlink="">
      <xdr:nvSpPr>
        <xdr:cNvPr id="194355" name="Line 126">
          <a:extLst>
            <a:ext uri="{FF2B5EF4-FFF2-40B4-BE49-F238E27FC236}">
              <a16:creationId xmlns:a16="http://schemas.microsoft.com/office/drawing/2014/main" id="{33376605-58F8-E011-A5C1-34EF191C360F}"/>
            </a:ext>
          </a:extLst>
        </xdr:cNvPr>
        <xdr:cNvSpPr>
          <a:spLocks noChangeShapeType="1"/>
        </xdr:cNvSpPr>
      </xdr:nvSpPr>
      <xdr:spPr bwMode="auto">
        <a:xfrm>
          <a:off x="28575" y="41319450"/>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388</xdr:row>
      <xdr:rowOff>142875</xdr:rowOff>
    </xdr:from>
    <xdr:to>
      <xdr:col>1</xdr:col>
      <xdr:colOff>0</xdr:colOff>
      <xdr:row>388</xdr:row>
      <xdr:rowOff>142875</xdr:rowOff>
    </xdr:to>
    <xdr:sp macro="" textlink="">
      <xdr:nvSpPr>
        <xdr:cNvPr id="194356" name="Line 128">
          <a:extLst>
            <a:ext uri="{FF2B5EF4-FFF2-40B4-BE49-F238E27FC236}">
              <a16:creationId xmlns:a16="http://schemas.microsoft.com/office/drawing/2014/main" id="{EA1B2829-0EF9-2D06-FD88-89861279C6CA}"/>
            </a:ext>
          </a:extLst>
        </xdr:cNvPr>
        <xdr:cNvSpPr>
          <a:spLocks noChangeShapeType="1"/>
        </xdr:cNvSpPr>
      </xdr:nvSpPr>
      <xdr:spPr bwMode="auto">
        <a:xfrm>
          <a:off x="28575" y="41319450"/>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48</xdr:col>
      <xdr:colOff>19050</xdr:colOff>
      <xdr:row>81</xdr:row>
      <xdr:rowOff>0</xdr:rowOff>
    </xdr:from>
    <xdr:to>
      <xdr:col>48</xdr:col>
      <xdr:colOff>19050</xdr:colOff>
      <xdr:row>81</xdr:row>
      <xdr:rowOff>0</xdr:rowOff>
    </xdr:to>
    <xdr:sp macro="" textlink="">
      <xdr:nvSpPr>
        <xdr:cNvPr id="212206" name="Line 60">
          <a:extLst>
            <a:ext uri="{FF2B5EF4-FFF2-40B4-BE49-F238E27FC236}">
              <a16:creationId xmlns:a16="http://schemas.microsoft.com/office/drawing/2014/main" id="{85615D8F-8C41-478A-7E19-84CB4AE10B4B}"/>
            </a:ext>
          </a:extLst>
        </xdr:cNvPr>
        <xdr:cNvSpPr>
          <a:spLocks noChangeShapeType="1"/>
        </xdr:cNvSpPr>
      </xdr:nvSpPr>
      <xdr:spPr bwMode="auto">
        <a:xfrm flipH="1">
          <a:off x="5638800" y="10763250"/>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81</xdr:row>
      <xdr:rowOff>0</xdr:rowOff>
    </xdr:from>
    <xdr:to>
      <xdr:col>1</xdr:col>
      <xdr:colOff>0</xdr:colOff>
      <xdr:row>81</xdr:row>
      <xdr:rowOff>0</xdr:rowOff>
    </xdr:to>
    <xdr:sp macro="" textlink="">
      <xdr:nvSpPr>
        <xdr:cNvPr id="212207" name="Line 61">
          <a:extLst>
            <a:ext uri="{FF2B5EF4-FFF2-40B4-BE49-F238E27FC236}">
              <a16:creationId xmlns:a16="http://schemas.microsoft.com/office/drawing/2014/main" id="{50F26327-B9DE-CFFE-1A4A-200004964D99}"/>
            </a:ext>
          </a:extLst>
        </xdr:cNvPr>
        <xdr:cNvSpPr>
          <a:spLocks noChangeShapeType="1"/>
        </xdr:cNvSpPr>
      </xdr:nvSpPr>
      <xdr:spPr bwMode="auto">
        <a:xfrm flipH="1">
          <a:off x="28575" y="10763250"/>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59</xdr:col>
      <xdr:colOff>0</xdr:colOff>
      <xdr:row>81</xdr:row>
      <xdr:rowOff>0</xdr:rowOff>
    </xdr:from>
    <xdr:to>
      <xdr:col>59</xdr:col>
      <xdr:colOff>0</xdr:colOff>
      <xdr:row>81</xdr:row>
      <xdr:rowOff>0</xdr:rowOff>
    </xdr:to>
    <xdr:sp macro="" textlink="">
      <xdr:nvSpPr>
        <xdr:cNvPr id="212208" name="Line 62">
          <a:extLst>
            <a:ext uri="{FF2B5EF4-FFF2-40B4-BE49-F238E27FC236}">
              <a16:creationId xmlns:a16="http://schemas.microsoft.com/office/drawing/2014/main" id="{5DEDC5F6-FE82-9033-29F3-B47B72ED2C01}"/>
            </a:ext>
          </a:extLst>
        </xdr:cNvPr>
        <xdr:cNvSpPr>
          <a:spLocks noChangeShapeType="1"/>
        </xdr:cNvSpPr>
      </xdr:nvSpPr>
      <xdr:spPr bwMode="auto">
        <a:xfrm>
          <a:off x="6877050" y="10763250"/>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48</xdr:col>
      <xdr:colOff>0</xdr:colOff>
      <xdr:row>81</xdr:row>
      <xdr:rowOff>0</xdr:rowOff>
    </xdr:from>
    <xdr:to>
      <xdr:col>48</xdr:col>
      <xdr:colOff>0</xdr:colOff>
      <xdr:row>81</xdr:row>
      <xdr:rowOff>0</xdr:rowOff>
    </xdr:to>
    <xdr:sp macro="" textlink="">
      <xdr:nvSpPr>
        <xdr:cNvPr id="212209" name="Line 63">
          <a:extLst>
            <a:ext uri="{FF2B5EF4-FFF2-40B4-BE49-F238E27FC236}">
              <a16:creationId xmlns:a16="http://schemas.microsoft.com/office/drawing/2014/main" id="{C7EEA6A4-6C49-833F-266E-E863566549D8}"/>
            </a:ext>
          </a:extLst>
        </xdr:cNvPr>
        <xdr:cNvSpPr>
          <a:spLocks noChangeShapeType="1"/>
        </xdr:cNvSpPr>
      </xdr:nvSpPr>
      <xdr:spPr bwMode="auto">
        <a:xfrm flipH="1">
          <a:off x="5619750" y="10763250"/>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81</xdr:row>
      <xdr:rowOff>0</xdr:rowOff>
    </xdr:from>
    <xdr:to>
      <xdr:col>1</xdr:col>
      <xdr:colOff>0</xdr:colOff>
      <xdr:row>81</xdr:row>
      <xdr:rowOff>0</xdr:rowOff>
    </xdr:to>
    <xdr:sp macro="" textlink="">
      <xdr:nvSpPr>
        <xdr:cNvPr id="212210" name="Line 64">
          <a:extLst>
            <a:ext uri="{FF2B5EF4-FFF2-40B4-BE49-F238E27FC236}">
              <a16:creationId xmlns:a16="http://schemas.microsoft.com/office/drawing/2014/main" id="{9EE03A45-D0D5-CCA0-7728-F0CC3142348D}"/>
            </a:ext>
          </a:extLst>
        </xdr:cNvPr>
        <xdr:cNvSpPr>
          <a:spLocks noChangeShapeType="1"/>
        </xdr:cNvSpPr>
      </xdr:nvSpPr>
      <xdr:spPr bwMode="auto">
        <a:xfrm flipH="1">
          <a:off x="28575" y="10763250"/>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59</xdr:col>
      <xdr:colOff>0</xdr:colOff>
      <xdr:row>81</xdr:row>
      <xdr:rowOff>0</xdr:rowOff>
    </xdr:from>
    <xdr:to>
      <xdr:col>59</xdr:col>
      <xdr:colOff>0</xdr:colOff>
      <xdr:row>81</xdr:row>
      <xdr:rowOff>0</xdr:rowOff>
    </xdr:to>
    <xdr:sp macro="" textlink="">
      <xdr:nvSpPr>
        <xdr:cNvPr id="212211" name="Line 65">
          <a:extLst>
            <a:ext uri="{FF2B5EF4-FFF2-40B4-BE49-F238E27FC236}">
              <a16:creationId xmlns:a16="http://schemas.microsoft.com/office/drawing/2014/main" id="{8B47B4B6-3010-7D22-8C5A-4501AF14E6A6}"/>
            </a:ext>
          </a:extLst>
        </xdr:cNvPr>
        <xdr:cNvSpPr>
          <a:spLocks noChangeShapeType="1"/>
        </xdr:cNvSpPr>
      </xdr:nvSpPr>
      <xdr:spPr bwMode="auto">
        <a:xfrm>
          <a:off x="6877050" y="10763250"/>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59</xdr:col>
      <xdr:colOff>0</xdr:colOff>
      <xdr:row>81</xdr:row>
      <xdr:rowOff>0</xdr:rowOff>
    </xdr:from>
    <xdr:to>
      <xdr:col>59</xdr:col>
      <xdr:colOff>0</xdr:colOff>
      <xdr:row>81</xdr:row>
      <xdr:rowOff>0</xdr:rowOff>
    </xdr:to>
    <xdr:sp macro="" textlink="">
      <xdr:nvSpPr>
        <xdr:cNvPr id="212212" name="Line 66">
          <a:extLst>
            <a:ext uri="{FF2B5EF4-FFF2-40B4-BE49-F238E27FC236}">
              <a16:creationId xmlns:a16="http://schemas.microsoft.com/office/drawing/2014/main" id="{70A3E031-C442-4A5E-99AA-FE5DD0042163}"/>
            </a:ext>
          </a:extLst>
        </xdr:cNvPr>
        <xdr:cNvSpPr>
          <a:spLocks noChangeShapeType="1"/>
        </xdr:cNvSpPr>
      </xdr:nvSpPr>
      <xdr:spPr bwMode="auto">
        <a:xfrm>
          <a:off x="6877050" y="10763250"/>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48</xdr:col>
      <xdr:colOff>0</xdr:colOff>
      <xdr:row>81</xdr:row>
      <xdr:rowOff>0</xdr:rowOff>
    </xdr:from>
    <xdr:to>
      <xdr:col>48</xdr:col>
      <xdr:colOff>0</xdr:colOff>
      <xdr:row>81</xdr:row>
      <xdr:rowOff>0</xdr:rowOff>
    </xdr:to>
    <xdr:sp macro="" textlink="">
      <xdr:nvSpPr>
        <xdr:cNvPr id="212213" name="Line 67">
          <a:extLst>
            <a:ext uri="{FF2B5EF4-FFF2-40B4-BE49-F238E27FC236}">
              <a16:creationId xmlns:a16="http://schemas.microsoft.com/office/drawing/2014/main" id="{AD0D9A4D-A59A-0254-E329-42759F2E9AA2}"/>
            </a:ext>
          </a:extLst>
        </xdr:cNvPr>
        <xdr:cNvSpPr>
          <a:spLocks noChangeShapeType="1"/>
        </xdr:cNvSpPr>
      </xdr:nvSpPr>
      <xdr:spPr bwMode="auto">
        <a:xfrm flipH="1">
          <a:off x="5619750" y="10763250"/>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81</xdr:row>
      <xdr:rowOff>0</xdr:rowOff>
    </xdr:from>
    <xdr:to>
      <xdr:col>1</xdr:col>
      <xdr:colOff>0</xdr:colOff>
      <xdr:row>81</xdr:row>
      <xdr:rowOff>0</xdr:rowOff>
    </xdr:to>
    <xdr:sp macro="" textlink="">
      <xdr:nvSpPr>
        <xdr:cNvPr id="212214" name="Line 68">
          <a:extLst>
            <a:ext uri="{FF2B5EF4-FFF2-40B4-BE49-F238E27FC236}">
              <a16:creationId xmlns:a16="http://schemas.microsoft.com/office/drawing/2014/main" id="{86D0BEA1-20DD-DAB4-24AA-1BDB1DC708D8}"/>
            </a:ext>
          </a:extLst>
        </xdr:cNvPr>
        <xdr:cNvSpPr>
          <a:spLocks noChangeShapeType="1"/>
        </xdr:cNvSpPr>
      </xdr:nvSpPr>
      <xdr:spPr bwMode="auto">
        <a:xfrm flipH="1">
          <a:off x="28575" y="10763250"/>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59</xdr:col>
      <xdr:colOff>0</xdr:colOff>
      <xdr:row>81</xdr:row>
      <xdr:rowOff>0</xdr:rowOff>
    </xdr:from>
    <xdr:to>
      <xdr:col>59</xdr:col>
      <xdr:colOff>0</xdr:colOff>
      <xdr:row>81</xdr:row>
      <xdr:rowOff>0</xdr:rowOff>
    </xdr:to>
    <xdr:sp macro="" textlink="">
      <xdr:nvSpPr>
        <xdr:cNvPr id="212215" name="Line 69">
          <a:extLst>
            <a:ext uri="{FF2B5EF4-FFF2-40B4-BE49-F238E27FC236}">
              <a16:creationId xmlns:a16="http://schemas.microsoft.com/office/drawing/2014/main" id="{BD689125-063F-C792-A363-A3C880F3E344}"/>
            </a:ext>
          </a:extLst>
        </xdr:cNvPr>
        <xdr:cNvSpPr>
          <a:spLocks noChangeShapeType="1"/>
        </xdr:cNvSpPr>
      </xdr:nvSpPr>
      <xdr:spPr bwMode="auto">
        <a:xfrm>
          <a:off x="6877050" y="10763250"/>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59</xdr:col>
      <xdr:colOff>0</xdr:colOff>
      <xdr:row>81</xdr:row>
      <xdr:rowOff>0</xdr:rowOff>
    </xdr:from>
    <xdr:to>
      <xdr:col>59</xdr:col>
      <xdr:colOff>0</xdr:colOff>
      <xdr:row>81</xdr:row>
      <xdr:rowOff>0</xdr:rowOff>
    </xdr:to>
    <xdr:sp macro="" textlink="">
      <xdr:nvSpPr>
        <xdr:cNvPr id="212216" name="Line 70">
          <a:extLst>
            <a:ext uri="{FF2B5EF4-FFF2-40B4-BE49-F238E27FC236}">
              <a16:creationId xmlns:a16="http://schemas.microsoft.com/office/drawing/2014/main" id="{27B07D0D-DFA5-2389-3099-A6DB0B822657}"/>
            </a:ext>
          </a:extLst>
        </xdr:cNvPr>
        <xdr:cNvSpPr>
          <a:spLocks noChangeShapeType="1"/>
        </xdr:cNvSpPr>
      </xdr:nvSpPr>
      <xdr:spPr bwMode="auto">
        <a:xfrm>
          <a:off x="6877050" y="10763250"/>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48</xdr:col>
      <xdr:colOff>0</xdr:colOff>
      <xdr:row>81</xdr:row>
      <xdr:rowOff>0</xdr:rowOff>
    </xdr:from>
    <xdr:to>
      <xdr:col>48</xdr:col>
      <xdr:colOff>0</xdr:colOff>
      <xdr:row>81</xdr:row>
      <xdr:rowOff>0</xdr:rowOff>
    </xdr:to>
    <xdr:sp macro="" textlink="">
      <xdr:nvSpPr>
        <xdr:cNvPr id="212217" name="Line 71">
          <a:extLst>
            <a:ext uri="{FF2B5EF4-FFF2-40B4-BE49-F238E27FC236}">
              <a16:creationId xmlns:a16="http://schemas.microsoft.com/office/drawing/2014/main" id="{0115E1A4-694C-4EBF-FA02-9F9A1E524BFD}"/>
            </a:ext>
          </a:extLst>
        </xdr:cNvPr>
        <xdr:cNvSpPr>
          <a:spLocks noChangeShapeType="1"/>
        </xdr:cNvSpPr>
      </xdr:nvSpPr>
      <xdr:spPr bwMode="auto">
        <a:xfrm flipH="1">
          <a:off x="5619750" y="10763250"/>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81</xdr:row>
      <xdr:rowOff>0</xdr:rowOff>
    </xdr:from>
    <xdr:to>
      <xdr:col>1</xdr:col>
      <xdr:colOff>0</xdr:colOff>
      <xdr:row>81</xdr:row>
      <xdr:rowOff>0</xdr:rowOff>
    </xdr:to>
    <xdr:sp macro="" textlink="">
      <xdr:nvSpPr>
        <xdr:cNvPr id="212218" name="Line 72">
          <a:extLst>
            <a:ext uri="{FF2B5EF4-FFF2-40B4-BE49-F238E27FC236}">
              <a16:creationId xmlns:a16="http://schemas.microsoft.com/office/drawing/2014/main" id="{50497BA5-2A03-18A3-AE3B-3A0492C276A1}"/>
            </a:ext>
          </a:extLst>
        </xdr:cNvPr>
        <xdr:cNvSpPr>
          <a:spLocks noChangeShapeType="1"/>
        </xdr:cNvSpPr>
      </xdr:nvSpPr>
      <xdr:spPr bwMode="auto">
        <a:xfrm flipH="1">
          <a:off x="28575" y="10763250"/>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59</xdr:col>
      <xdr:colOff>0</xdr:colOff>
      <xdr:row>81</xdr:row>
      <xdr:rowOff>0</xdr:rowOff>
    </xdr:from>
    <xdr:to>
      <xdr:col>59</xdr:col>
      <xdr:colOff>0</xdr:colOff>
      <xdr:row>81</xdr:row>
      <xdr:rowOff>0</xdr:rowOff>
    </xdr:to>
    <xdr:sp macro="" textlink="">
      <xdr:nvSpPr>
        <xdr:cNvPr id="212219" name="Line 73">
          <a:extLst>
            <a:ext uri="{FF2B5EF4-FFF2-40B4-BE49-F238E27FC236}">
              <a16:creationId xmlns:a16="http://schemas.microsoft.com/office/drawing/2014/main" id="{459A98AD-2C83-6F23-1AF2-26216A535CB6}"/>
            </a:ext>
          </a:extLst>
        </xdr:cNvPr>
        <xdr:cNvSpPr>
          <a:spLocks noChangeShapeType="1"/>
        </xdr:cNvSpPr>
      </xdr:nvSpPr>
      <xdr:spPr bwMode="auto">
        <a:xfrm>
          <a:off x="6877050" y="10763250"/>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59</xdr:col>
      <xdr:colOff>0</xdr:colOff>
      <xdr:row>81</xdr:row>
      <xdr:rowOff>0</xdr:rowOff>
    </xdr:from>
    <xdr:to>
      <xdr:col>59</xdr:col>
      <xdr:colOff>0</xdr:colOff>
      <xdr:row>81</xdr:row>
      <xdr:rowOff>0</xdr:rowOff>
    </xdr:to>
    <xdr:sp macro="" textlink="">
      <xdr:nvSpPr>
        <xdr:cNvPr id="212220" name="Line 74">
          <a:extLst>
            <a:ext uri="{FF2B5EF4-FFF2-40B4-BE49-F238E27FC236}">
              <a16:creationId xmlns:a16="http://schemas.microsoft.com/office/drawing/2014/main" id="{850C22EF-3175-C076-E8F1-E455AC42BCEE}"/>
            </a:ext>
          </a:extLst>
        </xdr:cNvPr>
        <xdr:cNvSpPr>
          <a:spLocks noChangeShapeType="1"/>
        </xdr:cNvSpPr>
      </xdr:nvSpPr>
      <xdr:spPr bwMode="auto">
        <a:xfrm>
          <a:off x="6877050" y="10763250"/>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48</xdr:col>
      <xdr:colOff>0</xdr:colOff>
      <xdr:row>81</xdr:row>
      <xdr:rowOff>0</xdr:rowOff>
    </xdr:from>
    <xdr:to>
      <xdr:col>48</xdr:col>
      <xdr:colOff>0</xdr:colOff>
      <xdr:row>81</xdr:row>
      <xdr:rowOff>0</xdr:rowOff>
    </xdr:to>
    <xdr:sp macro="" textlink="">
      <xdr:nvSpPr>
        <xdr:cNvPr id="212221" name="Line 75">
          <a:extLst>
            <a:ext uri="{FF2B5EF4-FFF2-40B4-BE49-F238E27FC236}">
              <a16:creationId xmlns:a16="http://schemas.microsoft.com/office/drawing/2014/main" id="{471A6F0E-B06B-C92B-8A90-CEC45D0242AA}"/>
            </a:ext>
          </a:extLst>
        </xdr:cNvPr>
        <xdr:cNvSpPr>
          <a:spLocks noChangeShapeType="1"/>
        </xdr:cNvSpPr>
      </xdr:nvSpPr>
      <xdr:spPr bwMode="auto">
        <a:xfrm flipH="1">
          <a:off x="5619750" y="10763250"/>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81</xdr:row>
      <xdr:rowOff>0</xdr:rowOff>
    </xdr:from>
    <xdr:to>
      <xdr:col>1</xdr:col>
      <xdr:colOff>0</xdr:colOff>
      <xdr:row>81</xdr:row>
      <xdr:rowOff>0</xdr:rowOff>
    </xdr:to>
    <xdr:sp macro="" textlink="">
      <xdr:nvSpPr>
        <xdr:cNvPr id="212222" name="Line 76">
          <a:extLst>
            <a:ext uri="{FF2B5EF4-FFF2-40B4-BE49-F238E27FC236}">
              <a16:creationId xmlns:a16="http://schemas.microsoft.com/office/drawing/2014/main" id="{66C96408-33C1-51E3-AC0E-EBDD8226A647}"/>
            </a:ext>
          </a:extLst>
        </xdr:cNvPr>
        <xdr:cNvSpPr>
          <a:spLocks noChangeShapeType="1"/>
        </xdr:cNvSpPr>
      </xdr:nvSpPr>
      <xdr:spPr bwMode="auto">
        <a:xfrm flipH="1">
          <a:off x="28575" y="10763250"/>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59</xdr:col>
      <xdr:colOff>0</xdr:colOff>
      <xdr:row>81</xdr:row>
      <xdr:rowOff>0</xdr:rowOff>
    </xdr:from>
    <xdr:to>
      <xdr:col>59</xdr:col>
      <xdr:colOff>0</xdr:colOff>
      <xdr:row>81</xdr:row>
      <xdr:rowOff>0</xdr:rowOff>
    </xdr:to>
    <xdr:sp macro="" textlink="">
      <xdr:nvSpPr>
        <xdr:cNvPr id="212223" name="Line 77">
          <a:extLst>
            <a:ext uri="{FF2B5EF4-FFF2-40B4-BE49-F238E27FC236}">
              <a16:creationId xmlns:a16="http://schemas.microsoft.com/office/drawing/2014/main" id="{DAEDD334-FEBD-2A94-53DA-D4FF48119FD5}"/>
            </a:ext>
          </a:extLst>
        </xdr:cNvPr>
        <xdr:cNvSpPr>
          <a:spLocks noChangeShapeType="1"/>
        </xdr:cNvSpPr>
      </xdr:nvSpPr>
      <xdr:spPr bwMode="auto">
        <a:xfrm>
          <a:off x="6877050" y="10763250"/>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59</xdr:col>
      <xdr:colOff>0</xdr:colOff>
      <xdr:row>81</xdr:row>
      <xdr:rowOff>0</xdr:rowOff>
    </xdr:from>
    <xdr:to>
      <xdr:col>59</xdr:col>
      <xdr:colOff>0</xdr:colOff>
      <xdr:row>81</xdr:row>
      <xdr:rowOff>0</xdr:rowOff>
    </xdr:to>
    <xdr:sp macro="" textlink="">
      <xdr:nvSpPr>
        <xdr:cNvPr id="212224" name="Line 78">
          <a:extLst>
            <a:ext uri="{FF2B5EF4-FFF2-40B4-BE49-F238E27FC236}">
              <a16:creationId xmlns:a16="http://schemas.microsoft.com/office/drawing/2014/main" id="{4E79B3F6-8AFA-5B37-06C9-F752A63EBEA6}"/>
            </a:ext>
          </a:extLst>
        </xdr:cNvPr>
        <xdr:cNvSpPr>
          <a:spLocks noChangeShapeType="1"/>
        </xdr:cNvSpPr>
      </xdr:nvSpPr>
      <xdr:spPr bwMode="auto">
        <a:xfrm>
          <a:off x="6877050" y="10763250"/>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48</xdr:col>
      <xdr:colOff>0</xdr:colOff>
      <xdr:row>81</xdr:row>
      <xdr:rowOff>0</xdr:rowOff>
    </xdr:from>
    <xdr:to>
      <xdr:col>48</xdr:col>
      <xdr:colOff>0</xdr:colOff>
      <xdr:row>81</xdr:row>
      <xdr:rowOff>0</xdr:rowOff>
    </xdr:to>
    <xdr:sp macro="" textlink="">
      <xdr:nvSpPr>
        <xdr:cNvPr id="212225" name="Line 79">
          <a:extLst>
            <a:ext uri="{FF2B5EF4-FFF2-40B4-BE49-F238E27FC236}">
              <a16:creationId xmlns:a16="http://schemas.microsoft.com/office/drawing/2014/main" id="{83FFF0BD-9003-CE3C-8EAA-AB5F501EA8B8}"/>
            </a:ext>
          </a:extLst>
        </xdr:cNvPr>
        <xdr:cNvSpPr>
          <a:spLocks noChangeShapeType="1"/>
        </xdr:cNvSpPr>
      </xdr:nvSpPr>
      <xdr:spPr bwMode="auto">
        <a:xfrm flipH="1">
          <a:off x="5619750" y="10763250"/>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81</xdr:row>
      <xdr:rowOff>0</xdr:rowOff>
    </xdr:from>
    <xdr:to>
      <xdr:col>1</xdr:col>
      <xdr:colOff>0</xdr:colOff>
      <xdr:row>81</xdr:row>
      <xdr:rowOff>0</xdr:rowOff>
    </xdr:to>
    <xdr:sp macro="" textlink="">
      <xdr:nvSpPr>
        <xdr:cNvPr id="212226" name="Line 80">
          <a:extLst>
            <a:ext uri="{FF2B5EF4-FFF2-40B4-BE49-F238E27FC236}">
              <a16:creationId xmlns:a16="http://schemas.microsoft.com/office/drawing/2014/main" id="{D55C72F7-CC9F-0DEB-0FF0-C18D3CC99D50}"/>
            </a:ext>
          </a:extLst>
        </xdr:cNvPr>
        <xdr:cNvSpPr>
          <a:spLocks noChangeShapeType="1"/>
        </xdr:cNvSpPr>
      </xdr:nvSpPr>
      <xdr:spPr bwMode="auto">
        <a:xfrm flipH="1">
          <a:off x="28575" y="10763250"/>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59</xdr:col>
      <xdr:colOff>0</xdr:colOff>
      <xdr:row>81</xdr:row>
      <xdr:rowOff>0</xdr:rowOff>
    </xdr:from>
    <xdr:to>
      <xdr:col>59</xdr:col>
      <xdr:colOff>0</xdr:colOff>
      <xdr:row>81</xdr:row>
      <xdr:rowOff>0</xdr:rowOff>
    </xdr:to>
    <xdr:sp macro="" textlink="">
      <xdr:nvSpPr>
        <xdr:cNvPr id="212227" name="Line 81">
          <a:extLst>
            <a:ext uri="{FF2B5EF4-FFF2-40B4-BE49-F238E27FC236}">
              <a16:creationId xmlns:a16="http://schemas.microsoft.com/office/drawing/2014/main" id="{1AE5236B-0BCE-770E-2A08-67BB250606A0}"/>
            </a:ext>
          </a:extLst>
        </xdr:cNvPr>
        <xdr:cNvSpPr>
          <a:spLocks noChangeShapeType="1"/>
        </xdr:cNvSpPr>
      </xdr:nvSpPr>
      <xdr:spPr bwMode="auto">
        <a:xfrm>
          <a:off x="6877050" y="10763250"/>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59</xdr:col>
      <xdr:colOff>0</xdr:colOff>
      <xdr:row>81</xdr:row>
      <xdr:rowOff>0</xdr:rowOff>
    </xdr:from>
    <xdr:to>
      <xdr:col>59</xdr:col>
      <xdr:colOff>0</xdr:colOff>
      <xdr:row>81</xdr:row>
      <xdr:rowOff>0</xdr:rowOff>
    </xdr:to>
    <xdr:sp macro="" textlink="">
      <xdr:nvSpPr>
        <xdr:cNvPr id="212228" name="Line 82">
          <a:extLst>
            <a:ext uri="{FF2B5EF4-FFF2-40B4-BE49-F238E27FC236}">
              <a16:creationId xmlns:a16="http://schemas.microsoft.com/office/drawing/2014/main" id="{3DF8A560-2FC0-5894-27EC-2404870373F4}"/>
            </a:ext>
          </a:extLst>
        </xdr:cNvPr>
        <xdr:cNvSpPr>
          <a:spLocks noChangeShapeType="1"/>
        </xdr:cNvSpPr>
      </xdr:nvSpPr>
      <xdr:spPr bwMode="auto">
        <a:xfrm>
          <a:off x="6877050" y="10763250"/>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48</xdr:col>
      <xdr:colOff>19050</xdr:colOff>
      <xdr:row>81</xdr:row>
      <xdr:rowOff>0</xdr:rowOff>
    </xdr:from>
    <xdr:to>
      <xdr:col>48</xdr:col>
      <xdr:colOff>19050</xdr:colOff>
      <xdr:row>81</xdr:row>
      <xdr:rowOff>0</xdr:rowOff>
    </xdr:to>
    <xdr:sp macro="" textlink="">
      <xdr:nvSpPr>
        <xdr:cNvPr id="212229" name="Line 83">
          <a:extLst>
            <a:ext uri="{FF2B5EF4-FFF2-40B4-BE49-F238E27FC236}">
              <a16:creationId xmlns:a16="http://schemas.microsoft.com/office/drawing/2014/main" id="{194BF586-F2D3-6D67-812C-0033C7B23A16}"/>
            </a:ext>
          </a:extLst>
        </xdr:cNvPr>
        <xdr:cNvSpPr>
          <a:spLocks noChangeShapeType="1"/>
        </xdr:cNvSpPr>
      </xdr:nvSpPr>
      <xdr:spPr bwMode="auto">
        <a:xfrm flipH="1">
          <a:off x="5638800" y="10763250"/>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81</xdr:row>
      <xdr:rowOff>0</xdr:rowOff>
    </xdr:from>
    <xdr:to>
      <xdr:col>1</xdr:col>
      <xdr:colOff>0</xdr:colOff>
      <xdr:row>81</xdr:row>
      <xdr:rowOff>0</xdr:rowOff>
    </xdr:to>
    <xdr:sp macro="" textlink="">
      <xdr:nvSpPr>
        <xdr:cNvPr id="212230" name="Line 84">
          <a:extLst>
            <a:ext uri="{FF2B5EF4-FFF2-40B4-BE49-F238E27FC236}">
              <a16:creationId xmlns:a16="http://schemas.microsoft.com/office/drawing/2014/main" id="{E88B3B1B-2820-19B8-81B3-924F7D32974E}"/>
            </a:ext>
          </a:extLst>
        </xdr:cNvPr>
        <xdr:cNvSpPr>
          <a:spLocks noChangeShapeType="1"/>
        </xdr:cNvSpPr>
      </xdr:nvSpPr>
      <xdr:spPr bwMode="auto">
        <a:xfrm flipH="1">
          <a:off x="28575" y="10763250"/>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59</xdr:col>
      <xdr:colOff>0</xdr:colOff>
      <xdr:row>81</xdr:row>
      <xdr:rowOff>0</xdr:rowOff>
    </xdr:from>
    <xdr:to>
      <xdr:col>59</xdr:col>
      <xdr:colOff>0</xdr:colOff>
      <xdr:row>81</xdr:row>
      <xdr:rowOff>0</xdr:rowOff>
    </xdr:to>
    <xdr:sp macro="" textlink="">
      <xdr:nvSpPr>
        <xdr:cNvPr id="212231" name="Line 85">
          <a:extLst>
            <a:ext uri="{FF2B5EF4-FFF2-40B4-BE49-F238E27FC236}">
              <a16:creationId xmlns:a16="http://schemas.microsoft.com/office/drawing/2014/main" id="{82BB5267-3C39-BC58-09A7-2C542DE8500E}"/>
            </a:ext>
          </a:extLst>
        </xdr:cNvPr>
        <xdr:cNvSpPr>
          <a:spLocks noChangeShapeType="1"/>
        </xdr:cNvSpPr>
      </xdr:nvSpPr>
      <xdr:spPr bwMode="auto">
        <a:xfrm>
          <a:off x="6877050" y="10763250"/>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59</xdr:col>
      <xdr:colOff>0</xdr:colOff>
      <xdr:row>81</xdr:row>
      <xdr:rowOff>0</xdr:rowOff>
    </xdr:from>
    <xdr:to>
      <xdr:col>59</xdr:col>
      <xdr:colOff>0</xdr:colOff>
      <xdr:row>81</xdr:row>
      <xdr:rowOff>0</xdr:rowOff>
    </xdr:to>
    <xdr:sp macro="" textlink="">
      <xdr:nvSpPr>
        <xdr:cNvPr id="212232" name="Line 86">
          <a:extLst>
            <a:ext uri="{FF2B5EF4-FFF2-40B4-BE49-F238E27FC236}">
              <a16:creationId xmlns:a16="http://schemas.microsoft.com/office/drawing/2014/main" id="{28B46B04-3D85-8209-C339-FA39E5EAAECF}"/>
            </a:ext>
          </a:extLst>
        </xdr:cNvPr>
        <xdr:cNvSpPr>
          <a:spLocks noChangeShapeType="1"/>
        </xdr:cNvSpPr>
      </xdr:nvSpPr>
      <xdr:spPr bwMode="auto">
        <a:xfrm>
          <a:off x="6877050" y="10763250"/>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48</xdr:col>
      <xdr:colOff>19050</xdr:colOff>
      <xdr:row>81</xdr:row>
      <xdr:rowOff>0</xdr:rowOff>
    </xdr:from>
    <xdr:to>
      <xdr:col>48</xdr:col>
      <xdr:colOff>19050</xdr:colOff>
      <xdr:row>81</xdr:row>
      <xdr:rowOff>0</xdr:rowOff>
    </xdr:to>
    <xdr:sp macro="" textlink="">
      <xdr:nvSpPr>
        <xdr:cNvPr id="212233" name="Line 87">
          <a:extLst>
            <a:ext uri="{FF2B5EF4-FFF2-40B4-BE49-F238E27FC236}">
              <a16:creationId xmlns:a16="http://schemas.microsoft.com/office/drawing/2014/main" id="{58B431C3-194A-F1A9-8D93-B13D75C69639}"/>
            </a:ext>
          </a:extLst>
        </xdr:cNvPr>
        <xdr:cNvSpPr>
          <a:spLocks noChangeShapeType="1"/>
        </xdr:cNvSpPr>
      </xdr:nvSpPr>
      <xdr:spPr bwMode="auto">
        <a:xfrm flipH="1">
          <a:off x="5638800" y="10763250"/>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81</xdr:row>
      <xdr:rowOff>0</xdr:rowOff>
    </xdr:from>
    <xdr:to>
      <xdr:col>1</xdr:col>
      <xdr:colOff>0</xdr:colOff>
      <xdr:row>81</xdr:row>
      <xdr:rowOff>0</xdr:rowOff>
    </xdr:to>
    <xdr:sp macro="" textlink="">
      <xdr:nvSpPr>
        <xdr:cNvPr id="212234" name="Line 88">
          <a:extLst>
            <a:ext uri="{FF2B5EF4-FFF2-40B4-BE49-F238E27FC236}">
              <a16:creationId xmlns:a16="http://schemas.microsoft.com/office/drawing/2014/main" id="{BD053713-F47A-15D7-1C31-87B88563662C}"/>
            </a:ext>
          </a:extLst>
        </xdr:cNvPr>
        <xdr:cNvSpPr>
          <a:spLocks noChangeShapeType="1"/>
        </xdr:cNvSpPr>
      </xdr:nvSpPr>
      <xdr:spPr bwMode="auto">
        <a:xfrm flipH="1">
          <a:off x="28575" y="10763250"/>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59</xdr:col>
      <xdr:colOff>0</xdr:colOff>
      <xdr:row>81</xdr:row>
      <xdr:rowOff>0</xdr:rowOff>
    </xdr:from>
    <xdr:to>
      <xdr:col>59</xdr:col>
      <xdr:colOff>0</xdr:colOff>
      <xdr:row>81</xdr:row>
      <xdr:rowOff>0</xdr:rowOff>
    </xdr:to>
    <xdr:sp macro="" textlink="">
      <xdr:nvSpPr>
        <xdr:cNvPr id="212235" name="Line 89">
          <a:extLst>
            <a:ext uri="{FF2B5EF4-FFF2-40B4-BE49-F238E27FC236}">
              <a16:creationId xmlns:a16="http://schemas.microsoft.com/office/drawing/2014/main" id="{7F4AA4AD-AA49-F73D-73DA-71096ADE2725}"/>
            </a:ext>
          </a:extLst>
        </xdr:cNvPr>
        <xdr:cNvSpPr>
          <a:spLocks noChangeShapeType="1"/>
        </xdr:cNvSpPr>
      </xdr:nvSpPr>
      <xdr:spPr bwMode="auto">
        <a:xfrm>
          <a:off x="6877050" y="10763250"/>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64</xdr:row>
      <xdr:rowOff>0</xdr:rowOff>
    </xdr:from>
    <xdr:to>
      <xdr:col>80</xdr:col>
      <xdr:colOff>0</xdr:colOff>
      <xdr:row>64</xdr:row>
      <xdr:rowOff>0</xdr:rowOff>
    </xdr:to>
    <xdr:sp macro="" textlink="">
      <xdr:nvSpPr>
        <xdr:cNvPr id="212236" name="Line 95">
          <a:extLst>
            <a:ext uri="{FF2B5EF4-FFF2-40B4-BE49-F238E27FC236}">
              <a16:creationId xmlns:a16="http://schemas.microsoft.com/office/drawing/2014/main" id="{0CA1C423-DE07-196B-A012-FFC1BEC8532A}"/>
            </a:ext>
          </a:extLst>
        </xdr:cNvPr>
        <xdr:cNvSpPr>
          <a:spLocks noChangeShapeType="1"/>
        </xdr:cNvSpPr>
      </xdr:nvSpPr>
      <xdr:spPr bwMode="auto">
        <a:xfrm>
          <a:off x="9201150" y="808672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61</xdr:row>
      <xdr:rowOff>0</xdr:rowOff>
    </xdr:from>
    <xdr:to>
      <xdr:col>80</xdr:col>
      <xdr:colOff>0</xdr:colOff>
      <xdr:row>61</xdr:row>
      <xdr:rowOff>0</xdr:rowOff>
    </xdr:to>
    <xdr:sp macro="" textlink="">
      <xdr:nvSpPr>
        <xdr:cNvPr id="212237" name="Line 96">
          <a:extLst>
            <a:ext uri="{FF2B5EF4-FFF2-40B4-BE49-F238E27FC236}">
              <a16:creationId xmlns:a16="http://schemas.microsoft.com/office/drawing/2014/main" id="{E7FBD802-67F7-9094-9FE3-AC6A6C27A80C}"/>
            </a:ext>
          </a:extLst>
        </xdr:cNvPr>
        <xdr:cNvSpPr>
          <a:spLocks noChangeShapeType="1"/>
        </xdr:cNvSpPr>
      </xdr:nvSpPr>
      <xdr:spPr bwMode="auto">
        <a:xfrm>
          <a:off x="9201150" y="747712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12238" name="Line 97">
          <a:extLst>
            <a:ext uri="{FF2B5EF4-FFF2-40B4-BE49-F238E27FC236}">
              <a16:creationId xmlns:a16="http://schemas.microsoft.com/office/drawing/2014/main" id="{129FBE47-877A-86BA-A10F-4E35EDE4DCEA}"/>
            </a:ext>
          </a:extLst>
        </xdr:cNvPr>
        <xdr:cNvSpPr>
          <a:spLocks noChangeShapeType="1"/>
        </xdr:cNvSpPr>
      </xdr:nvSpPr>
      <xdr:spPr bwMode="auto">
        <a:xfrm flipV="1">
          <a:off x="9201150" y="10763250"/>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61</xdr:row>
      <xdr:rowOff>0</xdr:rowOff>
    </xdr:from>
    <xdr:to>
      <xdr:col>80</xdr:col>
      <xdr:colOff>0</xdr:colOff>
      <xdr:row>61</xdr:row>
      <xdr:rowOff>0</xdr:rowOff>
    </xdr:to>
    <xdr:sp macro="" textlink="">
      <xdr:nvSpPr>
        <xdr:cNvPr id="212239" name="Line 98">
          <a:extLst>
            <a:ext uri="{FF2B5EF4-FFF2-40B4-BE49-F238E27FC236}">
              <a16:creationId xmlns:a16="http://schemas.microsoft.com/office/drawing/2014/main" id="{50D35599-AA5D-5D6F-A39F-E1DE29616851}"/>
            </a:ext>
          </a:extLst>
        </xdr:cNvPr>
        <xdr:cNvSpPr>
          <a:spLocks noChangeShapeType="1"/>
        </xdr:cNvSpPr>
      </xdr:nvSpPr>
      <xdr:spPr bwMode="auto">
        <a:xfrm>
          <a:off x="9201150" y="747712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61</xdr:row>
      <xdr:rowOff>0</xdr:rowOff>
    </xdr:from>
    <xdr:to>
      <xdr:col>80</xdr:col>
      <xdr:colOff>0</xdr:colOff>
      <xdr:row>61</xdr:row>
      <xdr:rowOff>0</xdr:rowOff>
    </xdr:to>
    <xdr:sp macro="" textlink="">
      <xdr:nvSpPr>
        <xdr:cNvPr id="212240" name="Line 99">
          <a:extLst>
            <a:ext uri="{FF2B5EF4-FFF2-40B4-BE49-F238E27FC236}">
              <a16:creationId xmlns:a16="http://schemas.microsoft.com/office/drawing/2014/main" id="{0278DEC4-48EC-A26C-7D1E-C3C481130A4D}"/>
            </a:ext>
          </a:extLst>
        </xdr:cNvPr>
        <xdr:cNvSpPr>
          <a:spLocks noChangeShapeType="1"/>
        </xdr:cNvSpPr>
      </xdr:nvSpPr>
      <xdr:spPr bwMode="auto">
        <a:xfrm>
          <a:off x="9201150" y="747712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12241" name="AutoShape 100">
          <a:extLst>
            <a:ext uri="{FF2B5EF4-FFF2-40B4-BE49-F238E27FC236}">
              <a16:creationId xmlns:a16="http://schemas.microsoft.com/office/drawing/2014/main" id="{935A4AAD-BE0D-E276-7818-B80AD1AA5217}"/>
            </a:ext>
          </a:extLst>
        </xdr:cNvPr>
        <xdr:cNvSpPr>
          <a:spLocks noChangeArrowheads="1"/>
        </xdr:cNvSpPr>
      </xdr:nvSpPr>
      <xdr:spPr bwMode="auto">
        <a:xfrm>
          <a:off x="9201150" y="10763250"/>
          <a:ext cx="0" cy="0"/>
        </a:xfrm>
        <a:prstGeom prst="roundRect">
          <a:avLst>
            <a:gd name="adj" fmla="val 16667"/>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81</xdr:row>
      <xdr:rowOff>0</xdr:rowOff>
    </xdr:from>
    <xdr:to>
      <xdr:col>80</xdr:col>
      <xdr:colOff>0</xdr:colOff>
      <xdr:row>81</xdr:row>
      <xdr:rowOff>0</xdr:rowOff>
    </xdr:to>
    <xdr:grpSp>
      <xdr:nvGrpSpPr>
        <xdr:cNvPr id="212242" name="Group 101">
          <a:extLst>
            <a:ext uri="{FF2B5EF4-FFF2-40B4-BE49-F238E27FC236}">
              <a16:creationId xmlns:a16="http://schemas.microsoft.com/office/drawing/2014/main" id="{C19D0CFD-25BB-EDF9-93D6-406FAE94BAB7}"/>
            </a:ext>
          </a:extLst>
        </xdr:cNvPr>
        <xdr:cNvGrpSpPr>
          <a:grpSpLocks/>
        </xdr:cNvGrpSpPr>
      </xdr:nvGrpSpPr>
      <xdr:grpSpPr bwMode="auto">
        <a:xfrm>
          <a:off x="9201150" y="10763250"/>
          <a:ext cx="0" cy="0"/>
          <a:chOff x="339" y="105"/>
          <a:chExt cx="360" cy="128"/>
        </a:xfrm>
      </xdr:grpSpPr>
      <xdr:sp macro="" textlink="">
        <xdr:nvSpPr>
          <xdr:cNvPr id="214493" name="Line 102">
            <a:extLst>
              <a:ext uri="{FF2B5EF4-FFF2-40B4-BE49-F238E27FC236}">
                <a16:creationId xmlns:a16="http://schemas.microsoft.com/office/drawing/2014/main" id="{28DB1A7D-1DC2-D634-DDBB-E18E2704FA49}"/>
              </a:ext>
            </a:extLst>
          </xdr:cNvPr>
          <xdr:cNvSpPr>
            <a:spLocks noChangeShapeType="1"/>
          </xdr:cNvSpPr>
        </xdr:nvSpPr>
        <xdr:spPr bwMode="auto">
          <a:xfrm>
            <a:off x="339" y="105"/>
            <a:ext cx="0" cy="12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14494" name="Line 103">
            <a:extLst>
              <a:ext uri="{FF2B5EF4-FFF2-40B4-BE49-F238E27FC236}">
                <a16:creationId xmlns:a16="http://schemas.microsoft.com/office/drawing/2014/main" id="{B0A71943-C25E-14D4-9163-6600E83520EC}"/>
              </a:ext>
            </a:extLst>
          </xdr:cNvPr>
          <xdr:cNvSpPr>
            <a:spLocks noChangeShapeType="1"/>
          </xdr:cNvSpPr>
        </xdr:nvSpPr>
        <xdr:spPr bwMode="auto">
          <a:xfrm>
            <a:off x="349" y="233"/>
            <a:ext cx="35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14495" name="Freeform 104">
            <a:extLst>
              <a:ext uri="{FF2B5EF4-FFF2-40B4-BE49-F238E27FC236}">
                <a16:creationId xmlns:a16="http://schemas.microsoft.com/office/drawing/2014/main" id="{55E735C7-A78F-365D-263E-4624ADA335E1}"/>
              </a:ext>
            </a:extLst>
          </xdr:cNvPr>
          <xdr:cNvSpPr>
            <a:spLocks/>
          </xdr:cNvSpPr>
        </xdr:nvSpPr>
        <xdr:spPr bwMode="auto">
          <a:xfrm>
            <a:off x="339" y="225"/>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80</xdr:col>
      <xdr:colOff>0</xdr:colOff>
      <xdr:row>81</xdr:row>
      <xdr:rowOff>0</xdr:rowOff>
    </xdr:from>
    <xdr:to>
      <xdr:col>80</xdr:col>
      <xdr:colOff>0</xdr:colOff>
      <xdr:row>81</xdr:row>
      <xdr:rowOff>0</xdr:rowOff>
    </xdr:to>
    <xdr:grpSp>
      <xdr:nvGrpSpPr>
        <xdr:cNvPr id="212243" name="Group 105">
          <a:extLst>
            <a:ext uri="{FF2B5EF4-FFF2-40B4-BE49-F238E27FC236}">
              <a16:creationId xmlns:a16="http://schemas.microsoft.com/office/drawing/2014/main" id="{144D56D9-55EA-EDF1-7E61-82150BD8B37D}"/>
            </a:ext>
          </a:extLst>
        </xdr:cNvPr>
        <xdr:cNvGrpSpPr>
          <a:grpSpLocks/>
        </xdr:cNvGrpSpPr>
      </xdr:nvGrpSpPr>
      <xdr:grpSpPr bwMode="auto">
        <a:xfrm>
          <a:off x="9201150" y="10763250"/>
          <a:ext cx="0" cy="0"/>
          <a:chOff x="135" y="258"/>
          <a:chExt cx="144" cy="41"/>
        </a:xfrm>
      </xdr:grpSpPr>
      <xdr:sp macro="" textlink="">
        <xdr:nvSpPr>
          <xdr:cNvPr id="214491" name="Freeform 106">
            <a:extLst>
              <a:ext uri="{FF2B5EF4-FFF2-40B4-BE49-F238E27FC236}">
                <a16:creationId xmlns:a16="http://schemas.microsoft.com/office/drawing/2014/main" id="{4843782B-5DED-C6F7-4698-248F71ACF38F}"/>
              </a:ext>
            </a:extLst>
          </xdr:cNvPr>
          <xdr:cNvSpPr>
            <a:spLocks/>
          </xdr:cNvSpPr>
        </xdr:nvSpPr>
        <xdr:spPr bwMode="auto">
          <a:xfrm>
            <a:off x="135" y="258"/>
            <a:ext cx="144" cy="41"/>
          </a:xfrm>
          <a:custGeom>
            <a:avLst/>
            <a:gdLst>
              <a:gd name="T0" fmla="*/ 144 w 144"/>
              <a:gd name="T1" fmla="*/ 33 h 41"/>
              <a:gd name="T2" fmla="*/ 144 w 144"/>
              <a:gd name="T3" fmla="*/ 0 h 41"/>
              <a:gd name="T4" fmla="*/ 0 w 144"/>
              <a:gd name="T5" fmla="*/ 0 h 41"/>
              <a:gd name="T6" fmla="*/ 0 w 144"/>
              <a:gd name="T7" fmla="*/ 41 h 41"/>
              <a:gd name="T8" fmla="*/ 135 w 144"/>
              <a:gd name="T9" fmla="*/ 41 h 41"/>
              <a:gd name="T10" fmla="*/ 0 60000 65536"/>
              <a:gd name="T11" fmla="*/ 0 60000 65536"/>
              <a:gd name="T12" fmla="*/ 0 60000 65536"/>
              <a:gd name="T13" fmla="*/ 0 60000 65536"/>
              <a:gd name="T14" fmla="*/ 0 60000 65536"/>
              <a:gd name="T15" fmla="*/ 0 w 144"/>
              <a:gd name="T16" fmla="*/ 0 h 41"/>
              <a:gd name="T17" fmla="*/ 144 w 144"/>
              <a:gd name="T18" fmla="*/ 41 h 41"/>
            </a:gdLst>
            <a:ahLst/>
            <a:cxnLst>
              <a:cxn ang="T10">
                <a:pos x="T0" y="T1"/>
              </a:cxn>
              <a:cxn ang="T11">
                <a:pos x="T2" y="T3"/>
              </a:cxn>
              <a:cxn ang="T12">
                <a:pos x="T4" y="T5"/>
              </a:cxn>
              <a:cxn ang="T13">
                <a:pos x="T6" y="T7"/>
              </a:cxn>
              <a:cxn ang="T14">
                <a:pos x="T8" y="T9"/>
              </a:cxn>
            </a:cxnLst>
            <a:rect l="T15" t="T16" r="T17" b="T18"/>
            <a:pathLst>
              <a:path w="144" h="41">
                <a:moveTo>
                  <a:pt x="144" y="33"/>
                </a:moveTo>
                <a:lnTo>
                  <a:pt x="144" y="0"/>
                </a:lnTo>
                <a:lnTo>
                  <a:pt x="0" y="0"/>
                </a:lnTo>
                <a:lnTo>
                  <a:pt x="0" y="41"/>
                </a:lnTo>
                <a:lnTo>
                  <a:pt x="135" y="41"/>
                </a:ln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14492" name="Freeform 107">
            <a:extLst>
              <a:ext uri="{FF2B5EF4-FFF2-40B4-BE49-F238E27FC236}">
                <a16:creationId xmlns:a16="http://schemas.microsoft.com/office/drawing/2014/main" id="{C44FBB2F-F75A-E94F-F661-D63EA7194598}"/>
              </a:ext>
            </a:extLst>
          </xdr:cNvPr>
          <xdr:cNvSpPr>
            <a:spLocks/>
          </xdr:cNvSpPr>
        </xdr:nvSpPr>
        <xdr:spPr bwMode="auto">
          <a:xfrm flipH="1">
            <a:off x="269" y="291"/>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80</xdr:col>
      <xdr:colOff>0</xdr:colOff>
      <xdr:row>81</xdr:row>
      <xdr:rowOff>0</xdr:rowOff>
    </xdr:from>
    <xdr:to>
      <xdr:col>80</xdr:col>
      <xdr:colOff>0</xdr:colOff>
      <xdr:row>81</xdr:row>
      <xdr:rowOff>0</xdr:rowOff>
    </xdr:to>
    <xdr:grpSp>
      <xdr:nvGrpSpPr>
        <xdr:cNvPr id="212244" name="Group 108">
          <a:extLst>
            <a:ext uri="{FF2B5EF4-FFF2-40B4-BE49-F238E27FC236}">
              <a16:creationId xmlns:a16="http://schemas.microsoft.com/office/drawing/2014/main" id="{29E9ACC0-B08C-419F-144D-CE2B56EEB9E7}"/>
            </a:ext>
          </a:extLst>
        </xdr:cNvPr>
        <xdr:cNvGrpSpPr>
          <a:grpSpLocks/>
        </xdr:cNvGrpSpPr>
      </xdr:nvGrpSpPr>
      <xdr:grpSpPr bwMode="auto">
        <a:xfrm>
          <a:off x="9201150" y="10763250"/>
          <a:ext cx="0" cy="0"/>
          <a:chOff x="3" y="168"/>
          <a:chExt cx="312" cy="74"/>
        </a:xfrm>
      </xdr:grpSpPr>
      <xdr:sp macro="" textlink="">
        <xdr:nvSpPr>
          <xdr:cNvPr id="214488" name="Line 109">
            <a:extLst>
              <a:ext uri="{FF2B5EF4-FFF2-40B4-BE49-F238E27FC236}">
                <a16:creationId xmlns:a16="http://schemas.microsoft.com/office/drawing/2014/main" id="{FD4DEA5F-7FA5-A69E-5A8F-0F57D5E110AF}"/>
              </a:ext>
            </a:extLst>
          </xdr:cNvPr>
          <xdr:cNvSpPr>
            <a:spLocks noChangeShapeType="1"/>
          </xdr:cNvSpPr>
        </xdr:nvSpPr>
        <xdr:spPr bwMode="auto">
          <a:xfrm flipH="1">
            <a:off x="13" y="242"/>
            <a:ext cx="302"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14489" name="Line 110">
            <a:extLst>
              <a:ext uri="{FF2B5EF4-FFF2-40B4-BE49-F238E27FC236}">
                <a16:creationId xmlns:a16="http://schemas.microsoft.com/office/drawing/2014/main" id="{8738F422-CCAD-F87C-1E67-50176DD5A1B5}"/>
              </a:ext>
            </a:extLst>
          </xdr:cNvPr>
          <xdr:cNvSpPr>
            <a:spLocks noChangeShapeType="1"/>
          </xdr:cNvSpPr>
        </xdr:nvSpPr>
        <xdr:spPr bwMode="auto">
          <a:xfrm flipV="1">
            <a:off x="3" y="168"/>
            <a:ext cx="0" cy="66"/>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14490" name="Freeform 111">
            <a:extLst>
              <a:ext uri="{FF2B5EF4-FFF2-40B4-BE49-F238E27FC236}">
                <a16:creationId xmlns:a16="http://schemas.microsoft.com/office/drawing/2014/main" id="{1F3EC88E-4DE2-457A-ADEA-6A9DBDE9578A}"/>
              </a:ext>
            </a:extLst>
          </xdr:cNvPr>
          <xdr:cNvSpPr>
            <a:spLocks/>
          </xdr:cNvSpPr>
        </xdr:nvSpPr>
        <xdr:spPr bwMode="auto">
          <a:xfrm>
            <a:off x="3" y="234"/>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80</xdr:col>
      <xdr:colOff>0</xdr:colOff>
      <xdr:row>81</xdr:row>
      <xdr:rowOff>0</xdr:rowOff>
    </xdr:from>
    <xdr:to>
      <xdr:col>80</xdr:col>
      <xdr:colOff>0</xdr:colOff>
      <xdr:row>81</xdr:row>
      <xdr:rowOff>0</xdr:rowOff>
    </xdr:to>
    <xdr:sp macro="" textlink="">
      <xdr:nvSpPr>
        <xdr:cNvPr id="212245" name="AutoShape 112">
          <a:extLst>
            <a:ext uri="{FF2B5EF4-FFF2-40B4-BE49-F238E27FC236}">
              <a16:creationId xmlns:a16="http://schemas.microsoft.com/office/drawing/2014/main" id="{7EAC387D-C807-95C2-9CC8-56B8A6F21D0A}"/>
            </a:ext>
          </a:extLst>
        </xdr:cNvPr>
        <xdr:cNvSpPr>
          <a:spLocks noChangeArrowheads="1"/>
        </xdr:cNvSpPr>
      </xdr:nvSpPr>
      <xdr:spPr bwMode="auto">
        <a:xfrm>
          <a:off x="9201150" y="10763250"/>
          <a:ext cx="0" cy="0"/>
        </a:xfrm>
        <a:prstGeom prst="roundRect">
          <a:avLst>
            <a:gd name="adj" fmla="val 16667"/>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81</xdr:row>
      <xdr:rowOff>0</xdr:rowOff>
    </xdr:from>
    <xdr:to>
      <xdr:col>80</xdr:col>
      <xdr:colOff>0</xdr:colOff>
      <xdr:row>81</xdr:row>
      <xdr:rowOff>0</xdr:rowOff>
    </xdr:to>
    <xdr:grpSp>
      <xdr:nvGrpSpPr>
        <xdr:cNvPr id="212246" name="Group 113">
          <a:extLst>
            <a:ext uri="{FF2B5EF4-FFF2-40B4-BE49-F238E27FC236}">
              <a16:creationId xmlns:a16="http://schemas.microsoft.com/office/drawing/2014/main" id="{21C81CC5-B751-33BE-1E89-D180513ECD53}"/>
            </a:ext>
          </a:extLst>
        </xdr:cNvPr>
        <xdr:cNvGrpSpPr>
          <a:grpSpLocks/>
        </xdr:cNvGrpSpPr>
      </xdr:nvGrpSpPr>
      <xdr:grpSpPr bwMode="auto">
        <a:xfrm>
          <a:off x="9201150" y="10763250"/>
          <a:ext cx="0" cy="0"/>
          <a:chOff x="39" y="258"/>
          <a:chExt cx="89" cy="41"/>
        </a:xfrm>
      </xdr:grpSpPr>
      <xdr:sp macro="" textlink="">
        <xdr:nvSpPr>
          <xdr:cNvPr id="214485" name="Line 114">
            <a:extLst>
              <a:ext uri="{FF2B5EF4-FFF2-40B4-BE49-F238E27FC236}">
                <a16:creationId xmlns:a16="http://schemas.microsoft.com/office/drawing/2014/main" id="{8D9086E4-B479-0B30-7E2B-0C8BEC821D38}"/>
              </a:ext>
            </a:extLst>
          </xdr:cNvPr>
          <xdr:cNvSpPr>
            <a:spLocks noChangeShapeType="1"/>
          </xdr:cNvSpPr>
        </xdr:nvSpPr>
        <xdr:spPr bwMode="auto">
          <a:xfrm>
            <a:off x="39" y="258"/>
            <a:ext cx="0" cy="33"/>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14486" name="Line 115">
            <a:extLst>
              <a:ext uri="{FF2B5EF4-FFF2-40B4-BE49-F238E27FC236}">
                <a16:creationId xmlns:a16="http://schemas.microsoft.com/office/drawing/2014/main" id="{3C828B68-6456-B84E-C43B-5711EF2019A3}"/>
              </a:ext>
            </a:extLst>
          </xdr:cNvPr>
          <xdr:cNvSpPr>
            <a:spLocks noChangeShapeType="1"/>
          </xdr:cNvSpPr>
        </xdr:nvSpPr>
        <xdr:spPr bwMode="auto">
          <a:xfrm>
            <a:off x="49" y="299"/>
            <a:ext cx="79"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14487" name="Freeform 116">
            <a:extLst>
              <a:ext uri="{FF2B5EF4-FFF2-40B4-BE49-F238E27FC236}">
                <a16:creationId xmlns:a16="http://schemas.microsoft.com/office/drawing/2014/main" id="{59903ADE-AC83-4140-D296-2BED726C1617}"/>
              </a:ext>
            </a:extLst>
          </xdr:cNvPr>
          <xdr:cNvSpPr>
            <a:spLocks/>
          </xdr:cNvSpPr>
        </xdr:nvSpPr>
        <xdr:spPr bwMode="auto">
          <a:xfrm>
            <a:off x="39" y="291"/>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80</xdr:col>
      <xdr:colOff>0</xdr:colOff>
      <xdr:row>81</xdr:row>
      <xdr:rowOff>0</xdr:rowOff>
    </xdr:from>
    <xdr:to>
      <xdr:col>80</xdr:col>
      <xdr:colOff>0</xdr:colOff>
      <xdr:row>81</xdr:row>
      <xdr:rowOff>0</xdr:rowOff>
    </xdr:to>
    <xdr:sp macro="" textlink="">
      <xdr:nvSpPr>
        <xdr:cNvPr id="212247" name="AutoShape 117">
          <a:extLst>
            <a:ext uri="{FF2B5EF4-FFF2-40B4-BE49-F238E27FC236}">
              <a16:creationId xmlns:a16="http://schemas.microsoft.com/office/drawing/2014/main" id="{D7EBFA6B-3300-B0EA-DD57-43763D58F6CA}"/>
            </a:ext>
          </a:extLst>
        </xdr:cNvPr>
        <xdr:cNvSpPr>
          <a:spLocks noChangeArrowheads="1"/>
        </xdr:cNvSpPr>
      </xdr:nvSpPr>
      <xdr:spPr bwMode="auto">
        <a:xfrm>
          <a:off x="9201150" y="10763250"/>
          <a:ext cx="0" cy="0"/>
        </a:xfrm>
        <a:prstGeom prst="roundRect">
          <a:avLst>
            <a:gd name="adj" fmla="val 26315"/>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12248" name="AutoShape 118">
          <a:extLst>
            <a:ext uri="{FF2B5EF4-FFF2-40B4-BE49-F238E27FC236}">
              <a16:creationId xmlns:a16="http://schemas.microsoft.com/office/drawing/2014/main" id="{DFBF977B-DFFC-761A-8997-79D11B05D59E}"/>
            </a:ext>
          </a:extLst>
        </xdr:cNvPr>
        <xdr:cNvSpPr>
          <a:spLocks noChangeArrowheads="1"/>
        </xdr:cNvSpPr>
      </xdr:nvSpPr>
      <xdr:spPr bwMode="auto">
        <a:xfrm>
          <a:off x="9201150" y="10763250"/>
          <a:ext cx="0" cy="0"/>
        </a:xfrm>
        <a:prstGeom prst="roundRect">
          <a:avLst>
            <a:gd name="adj" fmla="val 11852"/>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12249" name="Freeform 119">
          <a:extLst>
            <a:ext uri="{FF2B5EF4-FFF2-40B4-BE49-F238E27FC236}">
              <a16:creationId xmlns:a16="http://schemas.microsoft.com/office/drawing/2014/main" id="{830433E0-CF09-C456-CFDF-68019987B9F3}"/>
            </a:ext>
          </a:extLst>
        </xdr:cNvPr>
        <xdr:cNvSpPr>
          <a:spLocks/>
        </xdr:cNvSpPr>
      </xdr:nvSpPr>
      <xdr:spPr bwMode="auto">
        <a:xfrm flipH="1">
          <a:off x="9201150" y="10763250"/>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587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12250" name="Line 120">
          <a:extLst>
            <a:ext uri="{FF2B5EF4-FFF2-40B4-BE49-F238E27FC236}">
              <a16:creationId xmlns:a16="http://schemas.microsoft.com/office/drawing/2014/main" id="{AAE92522-0631-FA71-3676-06BD6F67A4EF}"/>
            </a:ext>
          </a:extLst>
        </xdr:cNvPr>
        <xdr:cNvSpPr>
          <a:spLocks noChangeShapeType="1"/>
        </xdr:cNvSpPr>
      </xdr:nvSpPr>
      <xdr:spPr bwMode="auto">
        <a:xfrm flipH="1">
          <a:off x="9201150" y="10763250"/>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12251" name="Freeform 121">
          <a:extLst>
            <a:ext uri="{FF2B5EF4-FFF2-40B4-BE49-F238E27FC236}">
              <a16:creationId xmlns:a16="http://schemas.microsoft.com/office/drawing/2014/main" id="{8C67EE0A-43F4-3184-C309-DFD893F0C6A3}"/>
            </a:ext>
          </a:extLst>
        </xdr:cNvPr>
        <xdr:cNvSpPr>
          <a:spLocks/>
        </xdr:cNvSpPr>
      </xdr:nvSpPr>
      <xdr:spPr bwMode="auto">
        <a:xfrm>
          <a:off x="9201150" y="10763250"/>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587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12252" name="Line 122">
          <a:extLst>
            <a:ext uri="{FF2B5EF4-FFF2-40B4-BE49-F238E27FC236}">
              <a16:creationId xmlns:a16="http://schemas.microsoft.com/office/drawing/2014/main" id="{8AEBBC3C-73C4-B1B4-748D-BDD33EBBD625}"/>
            </a:ext>
          </a:extLst>
        </xdr:cNvPr>
        <xdr:cNvSpPr>
          <a:spLocks noChangeShapeType="1"/>
        </xdr:cNvSpPr>
      </xdr:nvSpPr>
      <xdr:spPr bwMode="auto">
        <a:xfrm flipH="1">
          <a:off x="9201150" y="10763250"/>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12253" name="Freeform 123">
          <a:extLst>
            <a:ext uri="{FF2B5EF4-FFF2-40B4-BE49-F238E27FC236}">
              <a16:creationId xmlns:a16="http://schemas.microsoft.com/office/drawing/2014/main" id="{F90EB5FC-7C27-AF3E-E781-A0377F916A7E}"/>
            </a:ext>
          </a:extLst>
        </xdr:cNvPr>
        <xdr:cNvSpPr>
          <a:spLocks/>
        </xdr:cNvSpPr>
      </xdr:nvSpPr>
      <xdr:spPr bwMode="auto">
        <a:xfrm flipH="1" flipV="1">
          <a:off x="9201150" y="10763250"/>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587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12254" name="Freeform 124">
          <a:extLst>
            <a:ext uri="{FF2B5EF4-FFF2-40B4-BE49-F238E27FC236}">
              <a16:creationId xmlns:a16="http://schemas.microsoft.com/office/drawing/2014/main" id="{AF7984D6-A62F-C4B6-1E5D-4E71FA6BF947}"/>
            </a:ext>
          </a:extLst>
        </xdr:cNvPr>
        <xdr:cNvSpPr>
          <a:spLocks/>
        </xdr:cNvSpPr>
      </xdr:nvSpPr>
      <xdr:spPr bwMode="auto">
        <a:xfrm flipV="1">
          <a:off x="9201150" y="10763250"/>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587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12255" name="Line 125">
          <a:extLst>
            <a:ext uri="{FF2B5EF4-FFF2-40B4-BE49-F238E27FC236}">
              <a16:creationId xmlns:a16="http://schemas.microsoft.com/office/drawing/2014/main" id="{A4CDE74B-6974-5215-DFDA-014218D9C0D7}"/>
            </a:ext>
          </a:extLst>
        </xdr:cNvPr>
        <xdr:cNvSpPr>
          <a:spLocks noChangeShapeType="1"/>
        </xdr:cNvSpPr>
      </xdr:nvSpPr>
      <xdr:spPr bwMode="auto">
        <a:xfrm>
          <a:off x="9201150" y="10763250"/>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12256" name="Line 126">
          <a:extLst>
            <a:ext uri="{FF2B5EF4-FFF2-40B4-BE49-F238E27FC236}">
              <a16:creationId xmlns:a16="http://schemas.microsoft.com/office/drawing/2014/main" id="{F3C21FB2-EC7B-57BC-441E-36656E55CCB6}"/>
            </a:ext>
          </a:extLst>
        </xdr:cNvPr>
        <xdr:cNvSpPr>
          <a:spLocks noChangeShapeType="1"/>
        </xdr:cNvSpPr>
      </xdr:nvSpPr>
      <xdr:spPr bwMode="auto">
        <a:xfrm>
          <a:off x="9201150" y="10763250"/>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12257" name="Line 127">
          <a:extLst>
            <a:ext uri="{FF2B5EF4-FFF2-40B4-BE49-F238E27FC236}">
              <a16:creationId xmlns:a16="http://schemas.microsoft.com/office/drawing/2014/main" id="{D01A3B24-9A1E-7E5C-4FD7-5869BFE63D69}"/>
            </a:ext>
          </a:extLst>
        </xdr:cNvPr>
        <xdr:cNvSpPr>
          <a:spLocks noChangeShapeType="1"/>
        </xdr:cNvSpPr>
      </xdr:nvSpPr>
      <xdr:spPr bwMode="auto">
        <a:xfrm>
          <a:off x="9201150" y="10763250"/>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12258" name="Line 128">
          <a:extLst>
            <a:ext uri="{FF2B5EF4-FFF2-40B4-BE49-F238E27FC236}">
              <a16:creationId xmlns:a16="http://schemas.microsoft.com/office/drawing/2014/main" id="{79DDFEA3-D4E4-67EE-E292-2278FDD82FD6}"/>
            </a:ext>
          </a:extLst>
        </xdr:cNvPr>
        <xdr:cNvSpPr>
          <a:spLocks noChangeShapeType="1"/>
        </xdr:cNvSpPr>
      </xdr:nvSpPr>
      <xdr:spPr bwMode="auto">
        <a:xfrm>
          <a:off x="9201150" y="10763250"/>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12259" name="Freeform 129">
          <a:extLst>
            <a:ext uri="{FF2B5EF4-FFF2-40B4-BE49-F238E27FC236}">
              <a16:creationId xmlns:a16="http://schemas.microsoft.com/office/drawing/2014/main" id="{8FA9E502-9BDF-934C-9B6E-0E7AC5E07544}"/>
            </a:ext>
          </a:extLst>
        </xdr:cNvPr>
        <xdr:cNvSpPr>
          <a:spLocks/>
        </xdr:cNvSpPr>
      </xdr:nvSpPr>
      <xdr:spPr bwMode="auto">
        <a:xfrm flipH="1">
          <a:off x="9201150" y="10763250"/>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587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12260" name="Line 130">
          <a:extLst>
            <a:ext uri="{FF2B5EF4-FFF2-40B4-BE49-F238E27FC236}">
              <a16:creationId xmlns:a16="http://schemas.microsoft.com/office/drawing/2014/main" id="{75E9CE88-E581-EF54-3915-5CBEAF5148CE}"/>
            </a:ext>
          </a:extLst>
        </xdr:cNvPr>
        <xdr:cNvSpPr>
          <a:spLocks noChangeShapeType="1"/>
        </xdr:cNvSpPr>
      </xdr:nvSpPr>
      <xdr:spPr bwMode="auto">
        <a:xfrm>
          <a:off x="9201150" y="10763250"/>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12261" name="Line 131">
          <a:extLst>
            <a:ext uri="{FF2B5EF4-FFF2-40B4-BE49-F238E27FC236}">
              <a16:creationId xmlns:a16="http://schemas.microsoft.com/office/drawing/2014/main" id="{3CAF7087-8DD3-76F9-DC21-FFF3190F522A}"/>
            </a:ext>
          </a:extLst>
        </xdr:cNvPr>
        <xdr:cNvSpPr>
          <a:spLocks noChangeShapeType="1"/>
        </xdr:cNvSpPr>
      </xdr:nvSpPr>
      <xdr:spPr bwMode="auto">
        <a:xfrm flipV="1">
          <a:off x="9201150" y="10763250"/>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12262" name="AutoShape 132">
          <a:extLst>
            <a:ext uri="{FF2B5EF4-FFF2-40B4-BE49-F238E27FC236}">
              <a16:creationId xmlns:a16="http://schemas.microsoft.com/office/drawing/2014/main" id="{59FBDE2A-573B-D507-C3D0-037D00006822}"/>
            </a:ext>
          </a:extLst>
        </xdr:cNvPr>
        <xdr:cNvSpPr>
          <a:spLocks noChangeArrowheads="1"/>
        </xdr:cNvSpPr>
      </xdr:nvSpPr>
      <xdr:spPr bwMode="auto">
        <a:xfrm>
          <a:off x="9201150" y="10763250"/>
          <a:ext cx="0" cy="0"/>
        </a:xfrm>
        <a:prstGeom prst="roundRect">
          <a:avLst>
            <a:gd name="adj" fmla="val 16667"/>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81</xdr:row>
      <xdr:rowOff>0</xdr:rowOff>
    </xdr:from>
    <xdr:to>
      <xdr:col>80</xdr:col>
      <xdr:colOff>0</xdr:colOff>
      <xdr:row>81</xdr:row>
      <xdr:rowOff>0</xdr:rowOff>
    </xdr:to>
    <xdr:grpSp>
      <xdr:nvGrpSpPr>
        <xdr:cNvPr id="212263" name="Group 133">
          <a:extLst>
            <a:ext uri="{FF2B5EF4-FFF2-40B4-BE49-F238E27FC236}">
              <a16:creationId xmlns:a16="http://schemas.microsoft.com/office/drawing/2014/main" id="{F2C3C841-3CB3-B5D4-3E03-93CA35734C11}"/>
            </a:ext>
          </a:extLst>
        </xdr:cNvPr>
        <xdr:cNvGrpSpPr>
          <a:grpSpLocks/>
        </xdr:cNvGrpSpPr>
      </xdr:nvGrpSpPr>
      <xdr:grpSpPr bwMode="auto">
        <a:xfrm>
          <a:off x="9201150" y="10763250"/>
          <a:ext cx="0" cy="0"/>
          <a:chOff x="339" y="105"/>
          <a:chExt cx="360" cy="128"/>
        </a:xfrm>
      </xdr:grpSpPr>
      <xdr:sp macro="" textlink="">
        <xdr:nvSpPr>
          <xdr:cNvPr id="214482" name="Line 134">
            <a:extLst>
              <a:ext uri="{FF2B5EF4-FFF2-40B4-BE49-F238E27FC236}">
                <a16:creationId xmlns:a16="http://schemas.microsoft.com/office/drawing/2014/main" id="{513B5E1F-EE65-E0D5-976C-BADCA41EE396}"/>
              </a:ext>
            </a:extLst>
          </xdr:cNvPr>
          <xdr:cNvSpPr>
            <a:spLocks noChangeShapeType="1"/>
          </xdr:cNvSpPr>
        </xdr:nvSpPr>
        <xdr:spPr bwMode="auto">
          <a:xfrm>
            <a:off x="339" y="105"/>
            <a:ext cx="0" cy="12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14483" name="Line 135">
            <a:extLst>
              <a:ext uri="{FF2B5EF4-FFF2-40B4-BE49-F238E27FC236}">
                <a16:creationId xmlns:a16="http://schemas.microsoft.com/office/drawing/2014/main" id="{CE9F7B9F-5E9B-03FF-8E24-74097B1B443C}"/>
              </a:ext>
            </a:extLst>
          </xdr:cNvPr>
          <xdr:cNvSpPr>
            <a:spLocks noChangeShapeType="1"/>
          </xdr:cNvSpPr>
        </xdr:nvSpPr>
        <xdr:spPr bwMode="auto">
          <a:xfrm>
            <a:off x="349" y="233"/>
            <a:ext cx="35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14484" name="Freeform 136">
            <a:extLst>
              <a:ext uri="{FF2B5EF4-FFF2-40B4-BE49-F238E27FC236}">
                <a16:creationId xmlns:a16="http://schemas.microsoft.com/office/drawing/2014/main" id="{A796B35E-FFAE-0DA3-202B-2152E9689022}"/>
              </a:ext>
            </a:extLst>
          </xdr:cNvPr>
          <xdr:cNvSpPr>
            <a:spLocks/>
          </xdr:cNvSpPr>
        </xdr:nvSpPr>
        <xdr:spPr bwMode="auto">
          <a:xfrm>
            <a:off x="339" y="225"/>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80</xdr:col>
      <xdr:colOff>0</xdr:colOff>
      <xdr:row>81</xdr:row>
      <xdr:rowOff>0</xdr:rowOff>
    </xdr:from>
    <xdr:to>
      <xdr:col>80</xdr:col>
      <xdr:colOff>0</xdr:colOff>
      <xdr:row>81</xdr:row>
      <xdr:rowOff>0</xdr:rowOff>
    </xdr:to>
    <xdr:grpSp>
      <xdr:nvGrpSpPr>
        <xdr:cNvPr id="212264" name="Group 137">
          <a:extLst>
            <a:ext uri="{FF2B5EF4-FFF2-40B4-BE49-F238E27FC236}">
              <a16:creationId xmlns:a16="http://schemas.microsoft.com/office/drawing/2014/main" id="{E4291813-839B-B48E-538D-4F0F4A9D9345}"/>
            </a:ext>
          </a:extLst>
        </xdr:cNvPr>
        <xdr:cNvGrpSpPr>
          <a:grpSpLocks/>
        </xdr:cNvGrpSpPr>
      </xdr:nvGrpSpPr>
      <xdr:grpSpPr bwMode="auto">
        <a:xfrm>
          <a:off x="9201150" y="10763250"/>
          <a:ext cx="0" cy="0"/>
          <a:chOff x="135" y="258"/>
          <a:chExt cx="144" cy="41"/>
        </a:xfrm>
      </xdr:grpSpPr>
      <xdr:sp macro="" textlink="">
        <xdr:nvSpPr>
          <xdr:cNvPr id="214480" name="Freeform 138">
            <a:extLst>
              <a:ext uri="{FF2B5EF4-FFF2-40B4-BE49-F238E27FC236}">
                <a16:creationId xmlns:a16="http://schemas.microsoft.com/office/drawing/2014/main" id="{0CCC6E44-8C8C-6CDC-276C-ABE7A0F07510}"/>
              </a:ext>
            </a:extLst>
          </xdr:cNvPr>
          <xdr:cNvSpPr>
            <a:spLocks/>
          </xdr:cNvSpPr>
        </xdr:nvSpPr>
        <xdr:spPr bwMode="auto">
          <a:xfrm>
            <a:off x="135" y="258"/>
            <a:ext cx="144" cy="41"/>
          </a:xfrm>
          <a:custGeom>
            <a:avLst/>
            <a:gdLst>
              <a:gd name="T0" fmla="*/ 144 w 144"/>
              <a:gd name="T1" fmla="*/ 33 h 41"/>
              <a:gd name="T2" fmla="*/ 144 w 144"/>
              <a:gd name="T3" fmla="*/ 0 h 41"/>
              <a:gd name="T4" fmla="*/ 0 w 144"/>
              <a:gd name="T5" fmla="*/ 0 h 41"/>
              <a:gd name="T6" fmla="*/ 0 w 144"/>
              <a:gd name="T7" fmla="*/ 41 h 41"/>
              <a:gd name="T8" fmla="*/ 135 w 144"/>
              <a:gd name="T9" fmla="*/ 41 h 41"/>
              <a:gd name="T10" fmla="*/ 0 60000 65536"/>
              <a:gd name="T11" fmla="*/ 0 60000 65536"/>
              <a:gd name="T12" fmla="*/ 0 60000 65536"/>
              <a:gd name="T13" fmla="*/ 0 60000 65536"/>
              <a:gd name="T14" fmla="*/ 0 60000 65536"/>
              <a:gd name="T15" fmla="*/ 0 w 144"/>
              <a:gd name="T16" fmla="*/ 0 h 41"/>
              <a:gd name="T17" fmla="*/ 144 w 144"/>
              <a:gd name="T18" fmla="*/ 41 h 41"/>
            </a:gdLst>
            <a:ahLst/>
            <a:cxnLst>
              <a:cxn ang="T10">
                <a:pos x="T0" y="T1"/>
              </a:cxn>
              <a:cxn ang="T11">
                <a:pos x="T2" y="T3"/>
              </a:cxn>
              <a:cxn ang="T12">
                <a:pos x="T4" y="T5"/>
              </a:cxn>
              <a:cxn ang="T13">
                <a:pos x="T6" y="T7"/>
              </a:cxn>
              <a:cxn ang="T14">
                <a:pos x="T8" y="T9"/>
              </a:cxn>
            </a:cxnLst>
            <a:rect l="T15" t="T16" r="T17" b="T18"/>
            <a:pathLst>
              <a:path w="144" h="41">
                <a:moveTo>
                  <a:pt x="144" y="33"/>
                </a:moveTo>
                <a:lnTo>
                  <a:pt x="144" y="0"/>
                </a:lnTo>
                <a:lnTo>
                  <a:pt x="0" y="0"/>
                </a:lnTo>
                <a:lnTo>
                  <a:pt x="0" y="41"/>
                </a:lnTo>
                <a:lnTo>
                  <a:pt x="135" y="41"/>
                </a:ln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14481" name="Freeform 139">
            <a:extLst>
              <a:ext uri="{FF2B5EF4-FFF2-40B4-BE49-F238E27FC236}">
                <a16:creationId xmlns:a16="http://schemas.microsoft.com/office/drawing/2014/main" id="{6CEA539C-C965-FB47-54DB-A2741C41AB20}"/>
              </a:ext>
            </a:extLst>
          </xdr:cNvPr>
          <xdr:cNvSpPr>
            <a:spLocks/>
          </xdr:cNvSpPr>
        </xdr:nvSpPr>
        <xdr:spPr bwMode="auto">
          <a:xfrm flipH="1">
            <a:off x="269" y="291"/>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80</xdr:col>
      <xdr:colOff>0</xdr:colOff>
      <xdr:row>81</xdr:row>
      <xdr:rowOff>0</xdr:rowOff>
    </xdr:from>
    <xdr:to>
      <xdr:col>80</xdr:col>
      <xdr:colOff>0</xdr:colOff>
      <xdr:row>81</xdr:row>
      <xdr:rowOff>0</xdr:rowOff>
    </xdr:to>
    <xdr:grpSp>
      <xdr:nvGrpSpPr>
        <xdr:cNvPr id="212265" name="Group 140">
          <a:extLst>
            <a:ext uri="{FF2B5EF4-FFF2-40B4-BE49-F238E27FC236}">
              <a16:creationId xmlns:a16="http://schemas.microsoft.com/office/drawing/2014/main" id="{FBB354D1-9BF5-8BDF-2C85-D002BEFA67EC}"/>
            </a:ext>
          </a:extLst>
        </xdr:cNvPr>
        <xdr:cNvGrpSpPr>
          <a:grpSpLocks/>
        </xdr:cNvGrpSpPr>
      </xdr:nvGrpSpPr>
      <xdr:grpSpPr bwMode="auto">
        <a:xfrm>
          <a:off x="9201150" y="10763250"/>
          <a:ext cx="0" cy="0"/>
          <a:chOff x="3" y="168"/>
          <a:chExt cx="312" cy="74"/>
        </a:xfrm>
      </xdr:grpSpPr>
      <xdr:sp macro="" textlink="">
        <xdr:nvSpPr>
          <xdr:cNvPr id="214477" name="Line 141">
            <a:extLst>
              <a:ext uri="{FF2B5EF4-FFF2-40B4-BE49-F238E27FC236}">
                <a16:creationId xmlns:a16="http://schemas.microsoft.com/office/drawing/2014/main" id="{E187BD6D-B123-D3AB-66FB-224D3FBBB4AC}"/>
              </a:ext>
            </a:extLst>
          </xdr:cNvPr>
          <xdr:cNvSpPr>
            <a:spLocks noChangeShapeType="1"/>
          </xdr:cNvSpPr>
        </xdr:nvSpPr>
        <xdr:spPr bwMode="auto">
          <a:xfrm flipH="1">
            <a:off x="13" y="242"/>
            <a:ext cx="302"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14478" name="Line 142">
            <a:extLst>
              <a:ext uri="{FF2B5EF4-FFF2-40B4-BE49-F238E27FC236}">
                <a16:creationId xmlns:a16="http://schemas.microsoft.com/office/drawing/2014/main" id="{E363A905-667B-2E5F-7483-7753B6172832}"/>
              </a:ext>
            </a:extLst>
          </xdr:cNvPr>
          <xdr:cNvSpPr>
            <a:spLocks noChangeShapeType="1"/>
          </xdr:cNvSpPr>
        </xdr:nvSpPr>
        <xdr:spPr bwMode="auto">
          <a:xfrm flipV="1">
            <a:off x="3" y="168"/>
            <a:ext cx="0" cy="66"/>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14479" name="Freeform 143">
            <a:extLst>
              <a:ext uri="{FF2B5EF4-FFF2-40B4-BE49-F238E27FC236}">
                <a16:creationId xmlns:a16="http://schemas.microsoft.com/office/drawing/2014/main" id="{BDE4C2FF-B664-C1E6-679D-41B4CCD23090}"/>
              </a:ext>
            </a:extLst>
          </xdr:cNvPr>
          <xdr:cNvSpPr>
            <a:spLocks/>
          </xdr:cNvSpPr>
        </xdr:nvSpPr>
        <xdr:spPr bwMode="auto">
          <a:xfrm>
            <a:off x="3" y="234"/>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80</xdr:col>
      <xdr:colOff>0</xdr:colOff>
      <xdr:row>81</xdr:row>
      <xdr:rowOff>0</xdr:rowOff>
    </xdr:from>
    <xdr:to>
      <xdr:col>80</xdr:col>
      <xdr:colOff>0</xdr:colOff>
      <xdr:row>81</xdr:row>
      <xdr:rowOff>0</xdr:rowOff>
    </xdr:to>
    <xdr:sp macro="" textlink="">
      <xdr:nvSpPr>
        <xdr:cNvPr id="212266" name="AutoShape 144">
          <a:extLst>
            <a:ext uri="{FF2B5EF4-FFF2-40B4-BE49-F238E27FC236}">
              <a16:creationId xmlns:a16="http://schemas.microsoft.com/office/drawing/2014/main" id="{ADF7724C-4598-DE2D-1C9D-6771FFBB4279}"/>
            </a:ext>
          </a:extLst>
        </xdr:cNvPr>
        <xdr:cNvSpPr>
          <a:spLocks noChangeArrowheads="1"/>
        </xdr:cNvSpPr>
      </xdr:nvSpPr>
      <xdr:spPr bwMode="auto">
        <a:xfrm>
          <a:off x="9201150" y="10763250"/>
          <a:ext cx="0" cy="0"/>
        </a:xfrm>
        <a:prstGeom prst="roundRect">
          <a:avLst>
            <a:gd name="adj" fmla="val 16667"/>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81</xdr:row>
      <xdr:rowOff>0</xdr:rowOff>
    </xdr:from>
    <xdr:to>
      <xdr:col>80</xdr:col>
      <xdr:colOff>0</xdr:colOff>
      <xdr:row>81</xdr:row>
      <xdr:rowOff>0</xdr:rowOff>
    </xdr:to>
    <xdr:grpSp>
      <xdr:nvGrpSpPr>
        <xdr:cNvPr id="212267" name="Group 145">
          <a:extLst>
            <a:ext uri="{FF2B5EF4-FFF2-40B4-BE49-F238E27FC236}">
              <a16:creationId xmlns:a16="http://schemas.microsoft.com/office/drawing/2014/main" id="{BDECDE9D-81E5-5658-F1FF-478863CD1C9A}"/>
            </a:ext>
          </a:extLst>
        </xdr:cNvPr>
        <xdr:cNvGrpSpPr>
          <a:grpSpLocks/>
        </xdr:cNvGrpSpPr>
      </xdr:nvGrpSpPr>
      <xdr:grpSpPr bwMode="auto">
        <a:xfrm>
          <a:off x="9201150" y="10763250"/>
          <a:ext cx="0" cy="0"/>
          <a:chOff x="39" y="258"/>
          <a:chExt cx="89" cy="41"/>
        </a:xfrm>
      </xdr:grpSpPr>
      <xdr:sp macro="" textlink="">
        <xdr:nvSpPr>
          <xdr:cNvPr id="214474" name="Line 146">
            <a:extLst>
              <a:ext uri="{FF2B5EF4-FFF2-40B4-BE49-F238E27FC236}">
                <a16:creationId xmlns:a16="http://schemas.microsoft.com/office/drawing/2014/main" id="{73CFBC99-A74A-B954-5451-C7C36AF082AC}"/>
              </a:ext>
            </a:extLst>
          </xdr:cNvPr>
          <xdr:cNvSpPr>
            <a:spLocks noChangeShapeType="1"/>
          </xdr:cNvSpPr>
        </xdr:nvSpPr>
        <xdr:spPr bwMode="auto">
          <a:xfrm>
            <a:off x="39" y="258"/>
            <a:ext cx="0" cy="33"/>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14475" name="Line 147">
            <a:extLst>
              <a:ext uri="{FF2B5EF4-FFF2-40B4-BE49-F238E27FC236}">
                <a16:creationId xmlns:a16="http://schemas.microsoft.com/office/drawing/2014/main" id="{AF9444FE-3A5F-1267-22A5-EB67B917A816}"/>
              </a:ext>
            </a:extLst>
          </xdr:cNvPr>
          <xdr:cNvSpPr>
            <a:spLocks noChangeShapeType="1"/>
          </xdr:cNvSpPr>
        </xdr:nvSpPr>
        <xdr:spPr bwMode="auto">
          <a:xfrm>
            <a:off x="49" y="299"/>
            <a:ext cx="79"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14476" name="Freeform 148">
            <a:extLst>
              <a:ext uri="{FF2B5EF4-FFF2-40B4-BE49-F238E27FC236}">
                <a16:creationId xmlns:a16="http://schemas.microsoft.com/office/drawing/2014/main" id="{D3F56CFC-3F56-8456-849F-2B87B28ABF03}"/>
              </a:ext>
            </a:extLst>
          </xdr:cNvPr>
          <xdr:cNvSpPr>
            <a:spLocks/>
          </xdr:cNvSpPr>
        </xdr:nvSpPr>
        <xdr:spPr bwMode="auto">
          <a:xfrm>
            <a:off x="39" y="291"/>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80</xdr:col>
      <xdr:colOff>0</xdr:colOff>
      <xdr:row>81</xdr:row>
      <xdr:rowOff>0</xdr:rowOff>
    </xdr:from>
    <xdr:to>
      <xdr:col>80</xdr:col>
      <xdr:colOff>0</xdr:colOff>
      <xdr:row>81</xdr:row>
      <xdr:rowOff>0</xdr:rowOff>
    </xdr:to>
    <xdr:sp macro="" textlink="">
      <xdr:nvSpPr>
        <xdr:cNvPr id="212268" name="AutoShape 149">
          <a:extLst>
            <a:ext uri="{FF2B5EF4-FFF2-40B4-BE49-F238E27FC236}">
              <a16:creationId xmlns:a16="http://schemas.microsoft.com/office/drawing/2014/main" id="{D4793133-593E-CE63-2202-9D763CE96C8A}"/>
            </a:ext>
          </a:extLst>
        </xdr:cNvPr>
        <xdr:cNvSpPr>
          <a:spLocks noChangeArrowheads="1"/>
        </xdr:cNvSpPr>
      </xdr:nvSpPr>
      <xdr:spPr bwMode="auto">
        <a:xfrm>
          <a:off x="9201150" y="10763250"/>
          <a:ext cx="0" cy="0"/>
        </a:xfrm>
        <a:prstGeom prst="roundRect">
          <a:avLst>
            <a:gd name="adj" fmla="val 26315"/>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12269" name="AutoShape 150">
          <a:extLst>
            <a:ext uri="{FF2B5EF4-FFF2-40B4-BE49-F238E27FC236}">
              <a16:creationId xmlns:a16="http://schemas.microsoft.com/office/drawing/2014/main" id="{085E9ECC-F213-1EF0-CF79-58EEB55167EA}"/>
            </a:ext>
          </a:extLst>
        </xdr:cNvPr>
        <xdr:cNvSpPr>
          <a:spLocks noChangeArrowheads="1"/>
        </xdr:cNvSpPr>
      </xdr:nvSpPr>
      <xdr:spPr bwMode="auto">
        <a:xfrm>
          <a:off x="9201150" y="10763250"/>
          <a:ext cx="0" cy="0"/>
        </a:xfrm>
        <a:prstGeom prst="roundRect">
          <a:avLst>
            <a:gd name="adj" fmla="val 11852"/>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12270" name="AutoShape 151">
          <a:extLst>
            <a:ext uri="{FF2B5EF4-FFF2-40B4-BE49-F238E27FC236}">
              <a16:creationId xmlns:a16="http://schemas.microsoft.com/office/drawing/2014/main" id="{2B18E824-8ED9-0ACA-B2D0-740889A1AFF6}"/>
            </a:ext>
          </a:extLst>
        </xdr:cNvPr>
        <xdr:cNvSpPr>
          <a:spLocks noChangeArrowheads="1"/>
        </xdr:cNvSpPr>
      </xdr:nvSpPr>
      <xdr:spPr bwMode="auto">
        <a:xfrm>
          <a:off x="9201150" y="10763250"/>
          <a:ext cx="0" cy="0"/>
        </a:xfrm>
        <a:prstGeom prst="roundRect">
          <a:avLst>
            <a:gd name="adj" fmla="val 5500"/>
          </a:avLst>
        </a:prstGeom>
        <a:noFill/>
        <a:ln w="95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12271" name="Freeform 152">
          <a:extLst>
            <a:ext uri="{FF2B5EF4-FFF2-40B4-BE49-F238E27FC236}">
              <a16:creationId xmlns:a16="http://schemas.microsoft.com/office/drawing/2014/main" id="{66E229DA-5A61-6A95-026B-28965CDDB9A3}"/>
            </a:ext>
          </a:extLst>
        </xdr:cNvPr>
        <xdr:cNvSpPr>
          <a:spLocks/>
        </xdr:cNvSpPr>
      </xdr:nvSpPr>
      <xdr:spPr bwMode="auto">
        <a:xfrm flipH="1">
          <a:off x="9201150" y="10763250"/>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12272" name="Line 153">
          <a:extLst>
            <a:ext uri="{FF2B5EF4-FFF2-40B4-BE49-F238E27FC236}">
              <a16:creationId xmlns:a16="http://schemas.microsoft.com/office/drawing/2014/main" id="{2D8FD8D6-F5B8-1FEF-2C74-091362BA390A}"/>
            </a:ext>
          </a:extLst>
        </xdr:cNvPr>
        <xdr:cNvSpPr>
          <a:spLocks noChangeShapeType="1"/>
        </xdr:cNvSpPr>
      </xdr:nvSpPr>
      <xdr:spPr bwMode="auto">
        <a:xfrm flipH="1">
          <a:off x="9201150" y="10763250"/>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12273" name="Freeform 154">
          <a:extLst>
            <a:ext uri="{FF2B5EF4-FFF2-40B4-BE49-F238E27FC236}">
              <a16:creationId xmlns:a16="http://schemas.microsoft.com/office/drawing/2014/main" id="{022422FC-F230-B614-8022-8478134A411D}"/>
            </a:ext>
          </a:extLst>
        </xdr:cNvPr>
        <xdr:cNvSpPr>
          <a:spLocks/>
        </xdr:cNvSpPr>
      </xdr:nvSpPr>
      <xdr:spPr bwMode="auto">
        <a:xfrm>
          <a:off x="9201150" y="10763250"/>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12274" name="Line 155">
          <a:extLst>
            <a:ext uri="{FF2B5EF4-FFF2-40B4-BE49-F238E27FC236}">
              <a16:creationId xmlns:a16="http://schemas.microsoft.com/office/drawing/2014/main" id="{950CCF11-25DD-3475-24AF-5FBDFA0E2D4B}"/>
            </a:ext>
          </a:extLst>
        </xdr:cNvPr>
        <xdr:cNvSpPr>
          <a:spLocks noChangeShapeType="1"/>
        </xdr:cNvSpPr>
      </xdr:nvSpPr>
      <xdr:spPr bwMode="auto">
        <a:xfrm flipH="1">
          <a:off x="9201150" y="10763250"/>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12275" name="Freeform 156">
          <a:extLst>
            <a:ext uri="{FF2B5EF4-FFF2-40B4-BE49-F238E27FC236}">
              <a16:creationId xmlns:a16="http://schemas.microsoft.com/office/drawing/2014/main" id="{0CCE5A63-BD2B-64B4-65D0-DEA80E6D680C}"/>
            </a:ext>
          </a:extLst>
        </xdr:cNvPr>
        <xdr:cNvSpPr>
          <a:spLocks/>
        </xdr:cNvSpPr>
      </xdr:nvSpPr>
      <xdr:spPr bwMode="auto">
        <a:xfrm flipH="1" flipV="1">
          <a:off x="9201150" y="10763250"/>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12276" name="Freeform 157">
          <a:extLst>
            <a:ext uri="{FF2B5EF4-FFF2-40B4-BE49-F238E27FC236}">
              <a16:creationId xmlns:a16="http://schemas.microsoft.com/office/drawing/2014/main" id="{5F42785E-7069-8D73-E265-91D4DFE51F43}"/>
            </a:ext>
          </a:extLst>
        </xdr:cNvPr>
        <xdr:cNvSpPr>
          <a:spLocks/>
        </xdr:cNvSpPr>
      </xdr:nvSpPr>
      <xdr:spPr bwMode="auto">
        <a:xfrm flipV="1">
          <a:off x="9201150" y="10763250"/>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12277" name="Line 158">
          <a:extLst>
            <a:ext uri="{FF2B5EF4-FFF2-40B4-BE49-F238E27FC236}">
              <a16:creationId xmlns:a16="http://schemas.microsoft.com/office/drawing/2014/main" id="{C479D56D-15C6-DD48-6EA3-FB6CE3A45E89}"/>
            </a:ext>
          </a:extLst>
        </xdr:cNvPr>
        <xdr:cNvSpPr>
          <a:spLocks noChangeShapeType="1"/>
        </xdr:cNvSpPr>
      </xdr:nvSpPr>
      <xdr:spPr bwMode="auto">
        <a:xfrm>
          <a:off x="9201150" y="10763250"/>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12278" name="Line 159">
          <a:extLst>
            <a:ext uri="{FF2B5EF4-FFF2-40B4-BE49-F238E27FC236}">
              <a16:creationId xmlns:a16="http://schemas.microsoft.com/office/drawing/2014/main" id="{0D4BE0AB-4124-550F-1609-061450DC95A4}"/>
            </a:ext>
          </a:extLst>
        </xdr:cNvPr>
        <xdr:cNvSpPr>
          <a:spLocks noChangeShapeType="1"/>
        </xdr:cNvSpPr>
      </xdr:nvSpPr>
      <xdr:spPr bwMode="auto">
        <a:xfrm>
          <a:off x="9201150" y="10763250"/>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12279" name="Line 160">
          <a:extLst>
            <a:ext uri="{FF2B5EF4-FFF2-40B4-BE49-F238E27FC236}">
              <a16:creationId xmlns:a16="http://schemas.microsoft.com/office/drawing/2014/main" id="{ABB38C20-D951-4127-413A-E511AD6D7535}"/>
            </a:ext>
          </a:extLst>
        </xdr:cNvPr>
        <xdr:cNvSpPr>
          <a:spLocks noChangeShapeType="1"/>
        </xdr:cNvSpPr>
      </xdr:nvSpPr>
      <xdr:spPr bwMode="auto">
        <a:xfrm>
          <a:off x="9201150" y="10763250"/>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12280" name="Line 161">
          <a:extLst>
            <a:ext uri="{FF2B5EF4-FFF2-40B4-BE49-F238E27FC236}">
              <a16:creationId xmlns:a16="http://schemas.microsoft.com/office/drawing/2014/main" id="{B49BE9BA-F99A-64D3-C8D2-0F5B343C85D5}"/>
            </a:ext>
          </a:extLst>
        </xdr:cNvPr>
        <xdr:cNvSpPr>
          <a:spLocks noChangeShapeType="1"/>
        </xdr:cNvSpPr>
      </xdr:nvSpPr>
      <xdr:spPr bwMode="auto">
        <a:xfrm>
          <a:off x="9201150" y="10763250"/>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12281" name="Freeform 162">
          <a:extLst>
            <a:ext uri="{FF2B5EF4-FFF2-40B4-BE49-F238E27FC236}">
              <a16:creationId xmlns:a16="http://schemas.microsoft.com/office/drawing/2014/main" id="{870A3B03-0A0D-157D-7ECA-FE5570FF6E22}"/>
            </a:ext>
          </a:extLst>
        </xdr:cNvPr>
        <xdr:cNvSpPr>
          <a:spLocks/>
        </xdr:cNvSpPr>
      </xdr:nvSpPr>
      <xdr:spPr bwMode="auto">
        <a:xfrm flipH="1">
          <a:off x="9201150" y="10763250"/>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12282" name="Line 163">
          <a:extLst>
            <a:ext uri="{FF2B5EF4-FFF2-40B4-BE49-F238E27FC236}">
              <a16:creationId xmlns:a16="http://schemas.microsoft.com/office/drawing/2014/main" id="{72DC35F3-9D20-2090-4252-3AD9CDBA4700}"/>
            </a:ext>
          </a:extLst>
        </xdr:cNvPr>
        <xdr:cNvSpPr>
          <a:spLocks noChangeShapeType="1"/>
        </xdr:cNvSpPr>
      </xdr:nvSpPr>
      <xdr:spPr bwMode="auto">
        <a:xfrm>
          <a:off x="9201150" y="10763250"/>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12283" name="Line 164">
          <a:extLst>
            <a:ext uri="{FF2B5EF4-FFF2-40B4-BE49-F238E27FC236}">
              <a16:creationId xmlns:a16="http://schemas.microsoft.com/office/drawing/2014/main" id="{C6B10B8B-AC3C-4F14-2295-FE2CA8A0B496}"/>
            </a:ext>
          </a:extLst>
        </xdr:cNvPr>
        <xdr:cNvSpPr>
          <a:spLocks noChangeShapeType="1"/>
        </xdr:cNvSpPr>
      </xdr:nvSpPr>
      <xdr:spPr bwMode="auto">
        <a:xfrm flipV="1">
          <a:off x="9201150" y="10763250"/>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12284" name="AutoShape 165">
          <a:extLst>
            <a:ext uri="{FF2B5EF4-FFF2-40B4-BE49-F238E27FC236}">
              <a16:creationId xmlns:a16="http://schemas.microsoft.com/office/drawing/2014/main" id="{10BD05BA-9241-8E03-F64A-C6EB814BF3F3}"/>
            </a:ext>
          </a:extLst>
        </xdr:cNvPr>
        <xdr:cNvSpPr>
          <a:spLocks noChangeArrowheads="1"/>
        </xdr:cNvSpPr>
      </xdr:nvSpPr>
      <xdr:spPr bwMode="auto">
        <a:xfrm>
          <a:off x="9201150" y="10763250"/>
          <a:ext cx="0" cy="0"/>
        </a:xfrm>
        <a:prstGeom prst="roundRect">
          <a:avLst>
            <a:gd name="adj" fmla="val 16667"/>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81</xdr:row>
      <xdr:rowOff>0</xdr:rowOff>
    </xdr:from>
    <xdr:to>
      <xdr:col>80</xdr:col>
      <xdr:colOff>0</xdr:colOff>
      <xdr:row>81</xdr:row>
      <xdr:rowOff>0</xdr:rowOff>
    </xdr:to>
    <xdr:grpSp>
      <xdr:nvGrpSpPr>
        <xdr:cNvPr id="212285" name="Group 166">
          <a:extLst>
            <a:ext uri="{FF2B5EF4-FFF2-40B4-BE49-F238E27FC236}">
              <a16:creationId xmlns:a16="http://schemas.microsoft.com/office/drawing/2014/main" id="{B6AF9591-A0A8-94DE-F46A-548D2D03086F}"/>
            </a:ext>
          </a:extLst>
        </xdr:cNvPr>
        <xdr:cNvGrpSpPr>
          <a:grpSpLocks/>
        </xdr:cNvGrpSpPr>
      </xdr:nvGrpSpPr>
      <xdr:grpSpPr bwMode="auto">
        <a:xfrm>
          <a:off x="9201150" y="10763250"/>
          <a:ext cx="0" cy="0"/>
          <a:chOff x="339" y="105"/>
          <a:chExt cx="360" cy="128"/>
        </a:xfrm>
      </xdr:grpSpPr>
      <xdr:sp macro="" textlink="">
        <xdr:nvSpPr>
          <xdr:cNvPr id="214471" name="Line 167">
            <a:extLst>
              <a:ext uri="{FF2B5EF4-FFF2-40B4-BE49-F238E27FC236}">
                <a16:creationId xmlns:a16="http://schemas.microsoft.com/office/drawing/2014/main" id="{FD0C2C83-EDA9-8FB4-375F-194E59F8B5D6}"/>
              </a:ext>
            </a:extLst>
          </xdr:cNvPr>
          <xdr:cNvSpPr>
            <a:spLocks noChangeShapeType="1"/>
          </xdr:cNvSpPr>
        </xdr:nvSpPr>
        <xdr:spPr bwMode="auto">
          <a:xfrm>
            <a:off x="339" y="105"/>
            <a:ext cx="0" cy="12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14472" name="Line 168">
            <a:extLst>
              <a:ext uri="{FF2B5EF4-FFF2-40B4-BE49-F238E27FC236}">
                <a16:creationId xmlns:a16="http://schemas.microsoft.com/office/drawing/2014/main" id="{03B01EDC-2AC2-FB50-9A18-1A04D462D5E4}"/>
              </a:ext>
            </a:extLst>
          </xdr:cNvPr>
          <xdr:cNvSpPr>
            <a:spLocks noChangeShapeType="1"/>
          </xdr:cNvSpPr>
        </xdr:nvSpPr>
        <xdr:spPr bwMode="auto">
          <a:xfrm>
            <a:off x="349" y="233"/>
            <a:ext cx="35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14473" name="Freeform 169">
            <a:extLst>
              <a:ext uri="{FF2B5EF4-FFF2-40B4-BE49-F238E27FC236}">
                <a16:creationId xmlns:a16="http://schemas.microsoft.com/office/drawing/2014/main" id="{99C209BE-4986-020D-2112-ACA41BAD8420}"/>
              </a:ext>
            </a:extLst>
          </xdr:cNvPr>
          <xdr:cNvSpPr>
            <a:spLocks/>
          </xdr:cNvSpPr>
        </xdr:nvSpPr>
        <xdr:spPr bwMode="auto">
          <a:xfrm>
            <a:off x="339" y="225"/>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80</xdr:col>
      <xdr:colOff>0</xdr:colOff>
      <xdr:row>81</xdr:row>
      <xdr:rowOff>0</xdr:rowOff>
    </xdr:from>
    <xdr:to>
      <xdr:col>80</xdr:col>
      <xdr:colOff>0</xdr:colOff>
      <xdr:row>81</xdr:row>
      <xdr:rowOff>0</xdr:rowOff>
    </xdr:to>
    <xdr:grpSp>
      <xdr:nvGrpSpPr>
        <xdr:cNvPr id="212286" name="Group 170">
          <a:extLst>
            <a:ext uri="{FF2B5EF4-FFF2-40B4-BE49-F238E27FC236}">
              <a16:creationId xmlns:a16="http://schemas.microsoft.com/office/drawing/2014/main" id="{28F2CE52-FB5C-C278-BEB3-4F7AC6FDCD1E}"/>
            </a:ext>
          </a:extLst>
        </xdr:cNvPr>
        <xdr:cNvGrpSpPr>
          <a:grpSpLocks/>
        </xdr:cNvGrpSpPr>
      </xdr:nvGrpSpPr>
      <xdr:grpSpPr bwMode="auto">
        <a:xfrm>
          <a:off x="9201150" y="10763250"/>
          <a:ext cx="0" cy="0"/>
          <a:chOff x="135" y="258"/>
          <a:chExt cx="144" cy="41"/>
        </a:xfrm>
      </xdr:grpSpPr>
      <xdr:sp macro="" textlink="">
        <xdr:nvSpPr>
          <xdr:cNvPr id="214469" name="Freeform 171">
            <a:extLst>
              <a:ext uri="{FF2B5EF4-FFF2-40B4-BE49-F238E27FC236}">
                <a16:creationId xmlns:a16="http://schemas.microsoft.com/office/drawing/2014/main" id="{9BEC038A-D4E6-A639-29A5-12DB2567524F}"/>
              </a:ext>
            </a:extLst>
          </xdr:cNvPr>
          <xdr:cNvSpPr>
            <a:spLocks/>
          </xdr:cNvSpPr>
        </xdr:nvSpPr>
        <xdr:spPr bwMode="auto">
          <a:xfrm>
            <a:off x="135" y="258"/>
            <a:ext cx="144" cy="41"/>
          </a:xfrm>
          <a:custGeom>
            <a:avLst/>
            <a:gdLst>
              <a:gd name="T0" fmla="*/ 144 w 144"/>
              <a:gd name="T1" fmla="*/ 33 h 41"/>
              <a:gd name="T2" fmla="*/ 144 w 144"/>
              <a:gd name="T3" fmla="*/ 0 h 41"/>
              <a:gd name="T4" fmla="*/ 0 w 144"/>
              <a:gd name="T5" fmla="*/ 0 h 41"/>
              <a:gd name="T6" fmla="*/ 0 w 144"/>
              <a:gd name="T7" fmla="*/ 41 h 41"/>
              <a:gd name="T8" fmla="*/ 135 w 144"/>
              <a:gd name="T9" fmla="*/ 41 h 41"/>
              <a:gd name="T10" fmla="*/ 0 60000 65536"/>
              <a:gd name="T11" fmla="*/ 0 60000 65536"/>
              <a:gd name="T12" fmla="*/ 0 60000 65536"/>
              <a:gd name="T13" fmla="*/ 0 60000 65536"/>
              <a:gd name="T14" fmla="*/ 0 60000 65536"/>
              <a:gd name="T15" fmla="*/ 0 w 144"/>
              <a:gd name="T16" fmla="*/ 0 h 41"/>
              <a:gd name="T17" fmla="*/ 144 w 144"/>
              <a:gd name="T18" fmla="*/ 41 h 41"/>
            </a:gdLst>
            <a:ahLst/>
            <a:cxnLst>
              <a:cxn ang="T10">
                <a:pos x="T0" y="T1"/>
              </a:cxn>
              <a:cxn ang="T11">
                <a:pos x="T2" y="T3"/>
              </a:cxn>
              <a:cxn ang="T12">
                <a:pos x="T4" y="T5"/>
              </a:cxn>
              <a:cxn ang="T13">
                <a:pos x="T6" y="T7"/>
              </a:cxn>
              <a:cxn ang="T14">
                <a:pos x="T8" y="T9"/>
              </a:cxn>
            </a:cxnLst>
            <a:rect l="T15" t="T16" r="T17" b="T18"/>
            <a:pathLst>
              <a:path w="144" h="41">
                <a:moveTo>
                  <a:pt x="144" y="33"/>
                </a:moveTo>
                <a:lnTo>
                  <a:pt x="144" y="0"/>
                </a:lnTo>
                <a:lnTo>
                  <a:pt x="0" y="0"/>
                </a:lnTo>
                <a:lnTo>
                  <a:pt x="0" y="41"/>
                </a:lnTo>
                <a:lnTo>
                  <a:pt x="135" y="41"/>
                </a:ln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14470" name="Freeform 172">
            <a:extLst>
              <a:ext uri="{FF2B5EF4-FFF2-40B4-BE49-F238E27FC236}">
                <a16:creationId xmlns:a16="http://schemas.microsoft.com/office/drawing/2014/main" id="{F6320F07-93CF-6B6F-6B52-A3FE38CBE2AB}"/>
              </a:ext>
            </a:extLst>
          </xdr:cNvPr>
          <xdr:cNvSpPr>
            <a:spLocks/>
          </xdr:cNvSpPr>
        </xdr:nvSpPr>
        <xdr:spPr bwMode="auto">
          <a:xfrm flipH="1">
            <a:off x="269" y="291"/>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80</xdr:col>
      <xdr:colOff>0</xdr:colOff>
      <xdr:row>81</xdr:row>
      <xdr:rowOff>0</xdr:rowOff>
    </xdr:from>
    <xdr:to>
      <xdr:col>80</xdr:col>
      <xdr:colOff>0</xdr:colOff>
      <xdr:row>81</xdr:row>
      <xdr:rowOff>0</xdr:rowOff>
    </xdr:to>
    <xdr:grpSp>
      <xdr:nvGrpSpPr>
        <xdr:cNvPr id="212287" name="Group 173">
          <a:extLst>
            <a:ext uri="{FF2B5EF4-FFF2-40B4-BE49-F238E27FC236}">
              <a16:creationId xmlns:a16="http://schemas.microsoft.com/office/drawing/2014/main" id="{A511F469-19BD-E7C0-AF77-53E4447CB926}"/>
            </a:ext>
          </a:extLst>
        </xdr:cNvPr>
        <xdr:cNvGrpSpPr>
          <a:grpSpLocks/>
        </xdr:cNvGrpSpPr>
      </xdr:nvGrpSpPr>
      <xdr:grpSpPr bwMode="auto">
        <a:xfrm>
          <a:off x="9201150" y="10763250"/>
          <a:ext cx="0" cy="0"/>
          <a:chOff x="3" y="168"/>
          <a:chExt cx="312" cy="74"/>
        </a:xfrm>
      </xdr:grpSpPr>
      <xdr:sp macro="" textlink="">
        <xdr:nvSpPr>
          <xdr:cNvPr id="214466" name="Line 174">
            <a:extLst>
              <a:ext uri="{FF2B5EF4-FFF2-40B4-BE49-F238E27FC236}">
                <a16:creationId xmlns:a16="http://schemas.microsoft.com/office/drawing/2014/main" id="{48328ED5-F38C-3812-907F-5B54BCB62DB3}"/>
              </a:ext>
            </a:extLst>
          </xdr:cNvPr>
          <xdr:cNvSpPr>
            <a:spLocks noChangeShapeType="1"/>
          </xdr:cNvSpPr>
        </xdr:nvSpPr>
        <xdr:spPr bwMode="auto">
          <a:xfrm flipH="1">
            <a:off x="13" y="242"/>
            <a:ext cx="302"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14467" name="Line 175">
            <a:extLst>
              <a:ext uri="{FF2B5EF4-FFF2-40B4-BE49-F238E27FC236}">
                <a16:creationId xmlns:a16="http://schemas.microsoft.com/office/drawing/2014/main" id="{3669C6F6-DB9F-54D6-8E00-D6EE83745559}"/>
              </a:ext>
            </a:extLst>
          </xdr:cNvPr>
          <xdr:cNvSpPr>
            <a:spLocks noChangeShapeType="1"/>
          </xdr:cNvSpPr>
        </xdr:nvSpPr>
        <xdr:spPr bwMode="auto">
          <a:xfrm flipV="1">
            <a:off x="3" y="168"/>
            <a:ext cx="0" cy="66"/>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14468" name="Freeform 176">
            <a:extLst>
              <a:ext uri="{FF2B5EF4-FFF2-40B4-BE49-F238E27FC236}">
                <a16:creationId xmlns:a16="http://schemas.microsoft.com/office/drawing/2014/main" id="{25446CF4-0547-5A50-91D2-6587FDDEC966}"/>
              </a:ext>
            </a:extLst>
          </xdr:cNvPr>
          <xdr:cNvSpPr>
            <a:spLocks/>
          </xdr:cNvSpPr>
        </xdr:nvSpPr>
        <xdr:spPr bwMode="auto">
          <a:xfrm>
            <a:off x="3" y="234"/>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80</xdr:col>
      <xdr:colOff>0</xdr:colOff>
      <xdr:row>81</xdr:row>
      <xdr:rowOff>0</xdr:rowOff>
    </xdr:from>
    <xdr:to>
      <xdr:col>80</xdr:col>
      <xdr:colOff>0</xdr:colOff>
      <xdr:row>81</xdr:row>
      <xdr:rowOff>0</xdr:rowOff>
    </xdr:to>
    <xdr:sp macro="" textlink="">
      <xdr:nvSpPr>
        <xdr:cNvPr id="212288" name="AutoShape 177">
          <a:extLst>
            <a:ext uri="{FF2B5EF4-FFF2-40B4-BE49-F238E27FC236}">
              <a16:creationId xmlns:a16="http://schemas.microsoft.com/office/drawing/2014/main" id="{393314AE-1738-9D2E-A6C1-9B05A4E0697F}"/>
            </a:ext>
          </a:extLst>
        </xdr:cNvPr>
        <xdr:cNvSpPr>
          <a:spLocks noChangeArrowheads="1"/>
        </xdr:cNvSpPr>
      </xdr:nvSpPr>
      <xdr:spPr bwMode="auto">
        <a:xfrm>
          <a:off x="9201150" y="10763250"/>
          <a:ext cx="0" cy="0"/>
        </a:xfrm>
        <a:prstGeom prst="roundRect">
          <a:avLst>
            <a:gd name="adj" fmla="val 16667"/>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81</xdr:row>
      <xdr:rowOff>0</xdr:rowOff>
    </xdr:from>
    <xdr:to>
      <xdr:col>80</xdr:col>
      <xdr:colOff>0</xdr:colOff>
      <xdr:row>81</xdr:row>
      <xdr:rowOff>0</xdr:rowOff>
    </xdr:to>
    <xdr:grpSp>
      <xdr:nvGrpSpPr>
        <xdr:cNvPr id="212289" name="Group 178">
          <a:extLst>
            <a:ext uri="{FF2B5EF4-FFF2-40B4-BE49-F238E27FC236}">
              <a16:creationId xmlns:a16="http://schemas.microsoft.com/office/drawing/2014/main" id="{B09F05A2-B5ED-DA99-AA6E-0C9A52098BEF}"/>
            </a:ext>
          </a:extLst>
        </xdr:cNvPr>
        <xdr:cNvGrpSpPr>
          <a:grpSpLocks/>
        </xdr:cNvGrpSpPr>
      </xdr:nvGrpSpPr>
      <xdr:grpSpPr bwMode="auto">
        <a:xfrm>
          <a:off x="9201150" y="10763250"/>
          <a:ext cx="0" cy="0"/>
          <a:chOff x="39" y="258"/>
          <a:chExt cx="89" cy="41"/>
        </a:xfrm>
      </xdr:grpSpPr>
      <xdr:sp macro="" textlink="">
        <xdr:nvSpPr>
          <xdr:cNvPr id="214463" name="Line 179">
            <a:extLst>
              <a:ext uri="{FF2B5EF4-FFF2-40B4-BE49-F238E27FC236}">
                <a16:creationId xmlns:a16="http://schemas.microsoft.com/office/drawing/2014/main" id="{A5429CFE-9A01-3F74-8562-BE9B09E870DC}"/>
              </a:ext>
            </a:extLst>
          </xdr:cNvPr>
          <xdr:cNvSpPr>
            <a:spLocks noChangeShapeType="1"/>
          </xdr:cNvSpPr>
        </xdr:nvSpPr>
        <xdr:spPr bwMode="auto">
          <a:xfrm>
            <a:off x="39" y="258"/>
            <a:ext cx="0" cy="33"/>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14464" name="Line 180">
            <a:extLst>
              <a:ext uri="{FF2B5EF4-FFF2-40B4-BE49-F238E27FC236}">
                <a16:creationId xmlns:a16="http://schemas.microsoft.com/office/drawing/2014/main" id="{63839E6B-1E55-FF65-2B26-C4967E597AE8}"/>
              </a:ext>
            </a:extLst>
          </xdr:cNvPr>
          <xdr:cNvSpPr>
            <a:spLocks noChangeShapeType="1"/>
          </xdr:cNvSpPr>
        </xdr:nvSpPr>
        <xdr:spPr bwMode="auto">
          <a:xfrm>
            <a:off x="49" y="299"/>
            <a:ext cx="79"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14465" name="Freeform 181">
            <a:extLst>
              <a:ext uri="{FF2B5EF4-FFF2-40B4-BE49-F238E27FC236}">
                <a16:creationId xmlns:a16="http://schemas.microsoft.com/office/drawing/2014/main" id="{50E0AB9B-38AC-08F4-CDA0-8E9FE5072848}"/>
              </a:ext>
            </a:extLst>
          </xdr:cNvPr>
          <xdr:cNvSpPr>
            <a:spLocks/>
          </xdr:cNvSpPr>
        </xdr:nvSpPr>
        <xdr:spPr bwMode="auto">
          <a:xfrm>
            <a:off x="39" y="291"/>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80</xdr:col>
      <xdr:colOff>0</xdr:colOff>
      <xdr:row>81</xdr:row>
      <xdr:rowOff>0</xdr:rowOff>
    </xdr:from>
    <xdr:to>
      <xdr:col>80</xdr:col>
      <xdr:colOff>0</xdr:colOff>
      <xdr:row>81</xdr:row>
      <xdr:rowOff>0</xdr:rowOff>
    </xdr:to>
    <xdr:sp macro="" textlink="">
      <xdr:nvSpPr>
        <xdr:cNvPr id="212290" name="AutoShape 182">
          <a:extLst>
            <a:ext uri="{FF2B5EF4-FFF2-40B4-BE49-F238E27FC236}">
              <a16:creationId xmlns:a16="http://schemas.microsoft.com/office/drawing/2014/main" id="{B958887C-F6FF-FF72-0015-0FFDB030C688}"/>
            </a:ext>
          </a:extLst>
        </xdr:cNvPr>
        <xdr:cNvSpPr>
          <a:spLocks noChangeArrowheads="1"/>
        </xdr:cNvSpPr>
      </xdr:nvSpPr>
      <xdr:spPr bwMode="auto">
        <a:xfrm>
          <a:off x="9201150" y="10763250"/>
          <a:ext cx="0" cy="0"/>
        </a:xfrm>
        <a:prstGeom prst="roundRect">
          <a:avLst>
            <a:gd name="adj" fmla="val 26315"/>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12291" name="AutoShape 183">
          <a:extLst>
            <a:ext uri="{FF2B5EF4-FFF2-40B4-BE49-F238E27FC236}">
              <a16:creationId xmlns:a16="http://schemas.microsoft.com/office/drawing/2014/main" id="{50809DE2-AF77-20B7-AD67-820D8A4AF2DF}"/>
            </a:ext>
          </a:extLst>
        </xdr:cNvPr>
        <xdr:cNvSpPr>
          <a:spLocks noChangeArrowheads="1"/>
        </xdr:cNvSpPr>
      </xdr:nvSpPr>
      <xdr:spPr bwMode="auto">
        <a:xfrm>
          <a:off x="9201150" y="10763250"/>
          <a:ext cx="0" cy="0"/>
        </a:xfrm>
        <a:prstGeom prst="roundRect">
          <a:avLst>
            <a:gd name="adj" fmla="val 11852"/>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12292" name="AutoShape 184">
          <a:extLst>
            <a:ext uri="{FF2B5EF4-FFF2-40B4-BE49-F238E27FC236}">
              <a16:creationId xmlns:a16="http://schemas.microsoft.com/office/drawing/2014/main" id="{35B9C7A1-F313-9103-0ACE-7E8294869D81}"/>
            </a:ext>
          </a:extLst>
        </xdr:cNvPr>
        <xdr:cNvSpPr>
          <a:spLocks noChangeArrowheads="1"/>
        </xdr:cNvSpPr>
      </xdr:nvSpPr>
      <xdr:spPr bwMode="auto">
        <a:xfrm>
          <a:off x="9201150" y="10763250"/>
          <a:ext cx="0" cy="0"/>
        </a:xfrm>
        <a:prstGeom prst="roundRect">
          <a:avLst>
            <a:gd name="adj" fmla="val 5500"/>
          </a:avLst>
        </a:prstGeom>
        <a:noFill/>
        <a:ln w="95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12293" name="Freeform 185">
          <a:extLst>
            <a:ext uri="{FF2B5EF4-FFF2-40B4-BE49-F238E27FC236}">
              <a16:creationId xmlns:a16="http://schemas.microsoft.com/office/drawing/2014/main" id="{CEC95284-0658-4A9C-CBE5-E034EA9D800E}"/>
            </a:ext>
          </a:extLst>
        </xdr:cNvPr>
        <xdr:cNvSpPr>
          <a:spLocks/>
        </xdr:cNvSpPr>
      </xdr:nvSpPr>
      <xdr:spPr bwMode="auto">
        <a:xfrm flipH="1">
          <a:off x="9201150" y="10763250"/>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12294" name="Line 186">
          <a:extLst>
            <a:ext uri="{FF2B5EF4-FFF2-40B4-BE49-F238E27FC236}">
              <a16:creationId xmlns:a16="http://schemas.microsoft.com/office/drawing/2014/main" id="{B6CCED59-B903-4508-7D51-FBAE865D3428}"/>
            </a:ext>
          </a:extLst>
        </xdr:cNvPr>
        <xdr:cNvSpPr>
          <a:spLocks noChangeShapeType="1"/>
        </xdr:cNvSpPr>
      </xdr:nvSpPr>
      <xdr:spPr bwMode="auto">
        <a:xfrm flipH="1">
          <a:off x="9201150" y="10763250"/>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12295" name="Freeform 187">
          <a:extLst>
            <a:ext uri="{FF2B5EF4-FFF2-40B4-BE49-F238E27FC236}">
              <a16:creationId xmlns:a16="http://schemas.microsoft.com/office/drawing/2014/main" id="{A51119E3-62D1-6252-72F3-78D4A6138F94}"/>
            </a:ext>
          </a:extLst>
        </xdr:cNvPr>
        <xdr:cNvSpPr>
          <a:spLocks/>
        </xdr:cNvSpPr>
      </xdr:nvSpPr>
      <xdr:spPr bwMode="auto">
        <a:xfrm>
          <a:off x="9201150" y="10763250"/>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12296" name="Line 188">
          <a:extLst>
            <a:ext uri="{FF2B5EF4-FFF2-40B4-BE49-F238E27FC236}">
              <a16:creationId xmlns:a16="http://schemas.microsoft.com/office/drawing/2014/main" id="{9E37278B-91BB-8901-63B7-E26E571D3608}"/>
            </a:ext>
          </a:extLst>
        </xdr:cNvPr>
        <xdr:cNvSpPr>
          <a:spLocks noChangeShapeType="1"/>
        </xdr:cNvSpPr>
      </xdr:nvSpPr>
      <xdr:spPr bwMode="auto">
        <a:xfrm flipH="1">
          <a:off x="9201150" y="10763250"/>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12297" name="Freeform 189">
          <a:extLst>
            <a:ext uri="{FF2B5EF4-FFF2-40B4-BE49-F238E27FC236}">
              <a16:creationId xmlns:a16="http://schemas.microsoft.com/office/drawing/2014/main" id="{FD47A709-5CEB-BE4D-7B3F-D3ECFEEA93DF}"/>
            </a:ext>
          </a:extLst>
        </xdr:cNvPr>
        <xdr:cNvSpPr>
          <a:spLocks/>
        </xdr:cNvSpPr>
      </xdr:nvSpPr>
      <xdr:spPr bwMode="auto">
        <a:xfrm flipH="1" flipV="1">
          <a:off x="9201150" y="10763250"/>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12298" name="Freeform 190">
          <a:extLst>
            <a:ext uri="{FF2B5EF4-FFF2-40B4-BE49-F238E27FC236}">
              <a16:creationId xmlns:a16="http://schemas.microsoft.com/office/drawing/2014/main" id="{D924EA3E-2F74-5565-0726-16DA0198F852}"/>
            </a:ext>
          </a:extLst>
        </xdr:cNvPr>
        <xdr:cNvSpPr>
          <a:spLocks/>
        </xdr:cNvSpPr>
      </xdr:nvSpPr>
      <xdr:spPr bwMode="auto">
        <a:xfrm flipV="1">
          <a:off x="9201150" y="10763250"/>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12299" name="Line 191">
          <a:extLst>
            <a:ext uri="{FF2B5EF4-FFF2-40B4-BE49-F238E27FC236}">
              <a16:creationId xmlns:a16="http://schemas.microsoft.com/office/drawing/2014/main" id="{2CCE050E-41CB-CFD8-029D-7D431D0FCE34}"/>
            </a:ext>
          </a:extLst>
        </xdr:cNvPr>
        <xdr:cNvSpPr>
          <a:spLocks noChangeShapeType="1"/>
        </xdr:cNvSpPr>
      </xdr:nvSpPr>
      <xdr:spPr bwMode="auto">
        <a:xfrm>
          <a:off x="9201150" y="10763250"/>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12300" name="Line 192">
          <a:extLst>
            <a:ext uri="{FF2B5EF4-FFF2-40B4-BE49-F238E27FC236}">
              <a16:creationId xmlns:a16="http://schemas.microsoft.com/office/drawing/2014/main" id="{CA3CC386-A91A-0638-D50E-BCB1B2510712}"/>
            </a:ext>
          </a:extLst>
        </xdr:cNvPr>
        <xdr:cNvSpPr>
          <a:spLocks noChangeShapeType="1"/>
        </xdr:cNvSpPr>
      </xdr:nvSpPr>
      <xdr:spPr bwMode="auto">
        <a:xfrm>
          <a:off x="9201150" y="10763250"/>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12301" name="Line 193">
          <a:extLst>
            <a:ext uri="{FF2B5EF4-FFF2-40B4-BE49-F238E27FC236}">
              <a16:creationId xmlns:a16="http://schemas.microsoft.com/office/drawing/2014/main" id="{FBA2DCBA-2201-78A7-AA00-48977599D43D}"/>
            </a:ext>
          </a:extLst>
        </xdr:cNvPr>
        <xdr:cNvSpPr>
          <a:spLocks noChangeShapeType="1"/>
        </xdr:cNvSpPr>
      </xdr:nvSpPr>
      <xdr:spPr bwMode="auto">
        <a:xfrm>
          <a:off x="9201150" y="10763250"/>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12302" name="Line 194">
          <a:extLst>
            <a:ext uri="{FF2B5EF4-FFF2-40B4-BE49-F238E27FC236}">
              <a16:creationId xmlns:a16="http://schemas.microsoft.com/office/drawing/2014/main" id="{5C7603FB-3D59-9191-5E88-B8698BD08215}"/>
            </a:ext>
          </a:extLst>
        </xdr:cNvPr>
        <xdr:cNvSpPr>
          <a:spLocks noChangeShapeType="1"/>
        </xdr:cNvSpPr>
      </xdr:nvSpPr>
      <xdr:spPr bwMode="auto">
        <a:xfrm>
          <a:off x="9201150" y="10763250"/>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12303" name="Freeform 195">
          <a:extLst>
            <a:ext uri="{FF2B5EF4-FFF2-40B4-BE49-F238E27FC236}">
              <a16:creationId xmlns:a16="http://schemas.microsoft.com/office/drawing/2014/main" id="{55E46BA3-2F86-5807-7765-53DAFABCFBCA}"/>
            </a:ext>
          </a:extLst>
        </xdr:cNvPr>
        <xdr:cNvSpPr>
          <a:spLocks/>
        </xdr:cNvSpPr>
      </xdr:nvSpPr>
      <xdr:spPr bwMode="auto">
        <a:xfrm flipH="1">
          <a:off x="9201150" y="10763250"/>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12304" name="Line 196">
          <a:extLst>
            <a:ext uri="{FF2B5EF4-FFF2-40B4-BE49-F238E27FC236}">
              <a16:creationId xmlns:a16="http://schemas.microsoft.com/office/drawing/2014/main" id="{582F5D16-99BC-E920-7F7E-949823DDEB6D}"/>
            </a:ext>
          </a:extLst>
        </xdr:cNvPr>
        <xdr:cNvSpPr>
          <a:spLocks noChangeShapeType="1"/>
        </xdr:cNvSpPr>
      </xdr:nvSpPr>
      <xdr:spPr bwMode="auto">
        <a:xfrm>
          <a:off x="9201150" y="10763250"/>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12305" name="Line 197">
          <a:extLst>
            <a:ext uri="{FF2B5EF4-FFF2-40B4-BE49-F238E27FC236}">
              <a16:creationId xmlns:a16="http://schemas.microsoft.com/office/drawing/2014/main" id="{9304D6CB-7DCE-2491-24FD-FA8A4A59B900}"/>
            </a:ext>
          </a:extLst>
        </xdr:cNvPr>
        <xdr:cNvSpPr>
          <a:spLocks noChangeShapeType="1"/>
        </xdr:cNvSpPr>
      </xdr:nvSpPr>
      <xdr:spPr bwMode="auto">
        <a:xfrm flipH="1">
          <a:off x="9201150" y="10763250"/>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12306" name="Line 198">
          <a:extLst>
            <a:ext uri="{FF2B5EF4-FFF2-40B4-BE49-F238E27FC236}">
              <a16:creationId xmlns:a16="http://schemas.microsoft.com/office/drawing/2014/main" id="{537D5CBB-6844-55CF-FF68-146CA38CFB88}"/>
            </a:ext>
          </a:extLst>
        </xdr:cNvPr>
        <xdr:cNvSpPr>
          <a:spLocks noChangeShapeType="1"/>
        </xdr:cNvSpPr>
      </xdr:nvSpPr>
      <xdr:spPr bwMode="auto">
        <a:xfrm flipH="1">
          <a:off x="9201150" y="10763250"/>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12307" name="Line 199">
          <a:extLst>
            <a:ext uri="{FF2B5EF4-FFF2-40B4-BE49-F238E27FC236}">
              <a16:creationId xmlns:a16="http://schemas.microsoft.com/office/drawing/2014/main" id="{EB763577-2F95-A35F-C306-A9A7E0E6E635}"/>
            </a:ext>
          </a:extLst>
        </xdr:cNvPr>
        <xdr:cNvSpPr>
          <a:spLocks noChangeShapeType="1"/>
        </xdr:cNvSpPr>
      </xdr:nvSpPr>
      <xdr:spPr bwMode="auto">
        <a:xfrm>
          <a:off x="9201150" y="10763250"/>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12308" name="Line 200">
          <a:extLst>
            <a:ext uri="{FF2B5EF4-FFF2-40B4-BE49-F238E27FC236}">
              <a16:creationId xmlns:a16="http://schemas.microsoft.com/office/drawing/2014/main" id="{23205ACA-5815-5151-EECA-FA066043ABD9}"/>
            </a:ext>
          </a:extLst>
        </xdr:cNvPr>
        <xdr:cNvSpPr>
          <a:spLocks noChangeShapeType="1"/>
        </xdr:cNvSpPr>
      </xdr:nvSpPr>
      <xdr:spPr bwMode="auto">
        <a:xfrm>
          <a:off x="9201150" y="10763250"/>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12309" name="Line 201">
          <a:extLst>
            <a:ext uri="{FF2B5EF4-FFF2-40B4-BE49-F238E27FC236}">
              <a16:creationId xmlns:a16="http://schemas.microsoft.com/office/drawing/2014/main" id="{30DE36F3-D7F5-B704-1388-F779A99374A4}"/>
            </a:ext>
          </a:extLst>
        </xdr:cNvPr>
        <xdr:cNvSpPr>
          <a:spLocks noChangeShapeType="1"/>
        </xdr:cNvSpPr>
      </xdr:nvSpPr>
      <xdr:spPr bwMode="auto">
        <a:xfrm flipV="1">
          <a:off x="9201150" y="10763250"/>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12310" name="AutoShape 202">
          <a:extLst>
            <a:ext uri="{FF2B5EF4-FFF2-40B4-BE49-F238E27FC236}">
              <a16:creationId xmlns:a16="http://schemas.microsoft.com/office/drawing/2014/main" id="{CF95B0BD-A8C0-288B-856B-9113E3B8C83F}"/>
            </a:ext>
          </a:extLst>
        </xdr:cNvPr>
        <xdr:cNvSpPr>
          <a:spLocks noChangeArrowheads="1"/>
        </xdr:cNvSpPr>
      </xdr:nvSpPr>
      <xdr:spPr bwMode="auto">
        <a:xfrm>
          <a:off x="9201150" y="10763250"/>
          <a:ext cx="0" cy="0"/>
        </a:xfrm>
        <a:prstGeom prst="roundRect">
          <a:avLst>
            <a:gd name="adj" fmla="val 16667"/>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81</xdr:row>
      <xdr:rowOff>0</xdr:rowOff>
    </xdr:from>
    <xdr:to>
      <xdr:col>80</xdr:col>
      <xdr:colOff>0</xdr:colOff>
      <xdr:row>81</xdr:row>
      <xdr:rowOff>0</xdr:rowOff>
    </xdr:to>
    <xdr:grpSp>
      <xdr:nvGrpSpPr>
        <xdr:cNvPr id="212311" name="Group 203">
          <a:extLst>
            <a:ext uri="{FF2B5EF4-FFF2-40B4-BE49-F238E27FC236}">
              <a16:creationId xmlns:a16="http://schemas.microsoft.com/office/drawing/2014/main" id="{CE0D667B-DFC3-0090-A550-4E261714B948}"/>
            </a:ext>
          </a:extLst>
        </xdr:cNvPr>
        <xdr:cNvGrpSpPr>
          <a:grpSpLocks/>
        </xdr:cNvGrpSpPr>
      </xdr:nvGrpSpPr>
      <xdr:grpSpPr bwMode="auto">
        <a:xfrm>
          <a:off x="9201150" y="10763250"/>
          <a:ext cx="0" cy="0"/>
          <a:chOff x="339" y="105"/>
          <a:chExt cx="360" cy="128"/>
        </a:xfrm>
      </xdr:grpSpPr>
      <xdr:sp macro="" textlink="">
        <xdr:nvSpPr>
          <xdr:cNvPr id="214460" name="Line 204">
            <a:extLst>
              <a:ext uri="{FF2B5EF4-FFF2-40B4-BE49-F238E27FC236}">
                <a16:creationId xmlns:a16="http://schemas.microsoft.com/office/drawing/2014/main" id="{CBF056E6-24DE-3956-B421-CF54E1F38C4D}"/>
              </a:ext>
            </a:extLst>
          </xdr:cNvPr>
          <xdr:cNvSpPr>
            <a:spLocks noChangeShapeType="1"/>
          </xdr:cNvSpPr>
        </xdr:nvSpPr>
        <xdr:spPr bwMode="auto">
          <a:xfrm>
            <a:off x="339" y="105"/>
            <a:ext cx="0" cy="12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14461" name="Line 205">
            <a:extLst>
              <a:ext uri="{FF2B5EF4-FFF2-40B4-BE49-F238E27FC236}">
                <a16:creationId xmlns:a16="http://schemas.microsoft.com/office/drawing/2014/main" id="{BCCC4FD9-8CFB-E973-DB50-32FDD53B557C}"/>
              </a:ext>
            </a:extLst>
          </xdr:cNvPr>
          <xdr:cNvSpPr>
            <a:spLocks noChangeShapeType="1"/>
          </xdr:cNvSpPr>
        </xdr:nvSpPr>
        <xdr:spPr bwMode="auto">
          <a:xfrm>
            <a:off x="349" y="233"/>
            <a:ext cx="35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14462" name="Freeform 206">
            <a:extLst>
              <a:ext uri="{FF2B5EF4-FFF2-40B4-BE49-F238E27FC236}">
                <a16:creationId xmlns:a16="http://schemas.microsoft.com/office/drawing/2014/main" id="{205D2C82-04F3-08C5-40D8-6A45D4B3C8F3}"/>
              </a:ext>
            </a:extLst>
          </xdr:cNvPr>
          <xdr:cNvSpPr>
            <a:spLocks/>
          </xdr:cNvSpPr>
        </xdr:nvSpPr>
        <xdr:spPr bwMode="auto">
          <a:xfrm>
            <a:off x="339" y="225"/>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80</xdr:col>
      <xdr:colOff>0</xdr:colOff>
      <xdr:row>81</xdr:row>
      <xdr:rowOff>0</xdr:rowOff>
    </xdr:from>
    <xdr:to>
      <xdr:col>80</xdr:col>
      <xdr:colOff>0</xdr:colOff>
      <xdr:row>81</xdr:row>
      <xdr:rowOff>0</xdr:rowOff>
    </xdr:to>
    <xdr:grpSp>
      <xdr:nvGrpSpPr>
        <xdr:cNvPr id="212312" name="Group 207">
          <a:extLst>
            <a:ext uri="{FF2B5EF4-FFF2-40B4-BE49-F238E27FC236}">
              <a16:creationId xmlns:a16="http://schemas.microsoft.com/office/drawing/2014/main" id="{2B495E4E-DDB3-3C36-BE26-C4A5C3AF36A9}"/>
            </a:ext>
          </a:extLst>
        </xdr:cNvPr>
        <xdr:cNvGrpSpPr>
          <a:grpSpLocks/>
        </xdr:cNvGrpSpPr>
      </xdr:nvGrpSpPr>
      <xdr:grpSpPr bwMode="auto">
        <a:xfrm>
          <a:off x="9201150" y="10763250"/>
          <a:ext cx="0" cy="0"/>
          <a:chOff x="135" y="258"/>
          <a:chExt cx="144" cy="41"/>
        </a:xfrm>
      </xdr:grpSpPr>
      <xdr:sp macro="" textlink="">
        <xdr:nvSpPr>
          <xdr:cNvPr id="214458" name="Freeform 208">
            <a:extLst>
              <a:ext uri="{FF2B5EF4-FFF2-40B4-BE49-F238E27FC236}">
                <a16:creationId xmlns:a16="http://schemas.microsoft.com/office/drawing/2014/main" id="{D4B9C21B-3C42-AA6D-CCE7-E112002CD087}"/>
              </a:ext>
            </a:extLst>
          </xdr:cNvPr>
          <xdr:cNvSpPr>
            <a:spLocks/>
          </xdr:cNvSpPr>
        </xdr:nvSpPr>
        <xdr:spPr bwMode="auto">
          <a:xfrm>
            <a:off x="135" y="258"/>
            <a:ext cx="144" cy="41"/>
          </a:xfrm>
          <a:custGeom>
            <a:avLst/>
            <a:gdLst>
              <a:gd name="T0" fmla="*/ 144 w 144"/>
              <a:gd name="T1" fmla="*/ 33 h 41"/>
              <a:gd name="T2" fmla="*/ 144 w 144"/>
              <a:gd name="T3" fmla="*/ 0 h 41"/>
              <a:gd name="T4" fmla="*/ 0 w 144"/>
              <a:gd name="T5" fmla="*/ 0 h 41"/>
              <a:gd name="T6" fmla="*/ 0 w 144"/>
              <a:gd name="T7" fmla="*/ 41 h 41"/>
              <a:gd name="T8" fmla="*/ 135 w 144"/>
              <a:gd name="T9" fmla="*/ 41 h 41"/>
              <a:gd name="T10" fmla="*/ 0 60000 65536"/>
              <a:gd name="T11" fmla="*/ 0 60000 65536"/>
              <a:gd name="T12" fmla="*/ 0 60000 65536"/>
              <a:gd name="T13" fmla="*/ 0 60000 65536"/>
              <a:gd name="T14" fmla="*/ 0 60000 65536"/>
              <a:gd name="T15" fmla="*/ 0 w 144"/>
              <a:gd name="T16" fmla="*/ 0 h 41"/>
              <a:gd name="T17" fmla="*/ 144 w 144"/>
              <a:gd name="T18" fmla="*/ 41 h 41"/>
            </a:gdLst>
            <a:ahLst/>
            <a:cxnLst>
              <a:cxn ang="T10">
                <a:pos x="T0" y="T1"/>
              </a:cxn>
              <a:cxn ang="T11">
                <a:pos x="T2" y="T3"/>
              </a:cxn>
              <a:cxn ang="T12">
                <a:pos x="T4" y="T5"/>
              </a:cxn>
              <a:cxn ang="T13">
                <a:pos x="T6" y="T7"/>
              </a:cxn>
              <a:cxn ang="T14">
                <a:pos x="T8" y="T9"/>
              </a:cxn>
            </a:cxnLst>
            <a:rect l="T15" t="T16" r="T17" b="T18"/>
            <a:pathLst>
              <a:path w="144" h="41">
                <a:moveTo>
                  <a:pt x="144" y="33"/>
                </a:moveTo>
                <a:lnTo>
                  <a:pt x="144" y="0"/>
                </a:lnTo>
                <a:lnTo>
                  <a:pt x="0" y="0"/>
                </a:lnTo>
                <a:lnTo>
                  <a:pt x="0" y="41"/>
                </a:lnTo>
                <a:lnTo>
                  <a:pt x="135" y="41"/>
                </a:ln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14459" name="Freeform 209">
            <a:extLst>
              <a:ext uri="{FF2B5EF4-FFF2-40B4-BE49-F238E27FC236}">
                <a16:creationId xmlns:a16="http://schemas.microsoft.com/office/drawing/2014/main" id="{A7766DAE-C266-B772-D91E-B4A188F3DAC3}"/>
              </a:ext>
            </a:extLst>
          </xdr:cNvPr>
          <xdr:cNvSpPr>
            <a:spLocks/>
          </xdr:cNvSpPr>
        </xdr:nvSpPr>
        <xdr:spPr bwMode="auto">
          <a:xfrm flipH="1">
            <a:off x="269" y="291"/>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80</xdr:col>
      <xdr:colOff>0</xdr:colOff>
      <xdr:row>81</xdr:row>
      <xdr:rowOff>0</xdr:rowOff>
    </xdr:from>
    <xdr:to>
      <xdr:col>80</xdr:col>
      <xdr:colOff>0</xdr:colOff>
      <xdr:row>81</xdr:row>
      <xdr:rowOff>0</xdr:rowOff>
    </xdr:to>
    <xdr:grpSp>
      <xdr:nvGrpSpPr>
        <xdr:cNvPr id="212313" name="Group 210">
          <a:extLst>
            <a:ext uri="{FF2B5EF4-FFF2-40B4-BE49-F238E27FC236}">
              <a16:creationId xmlns:a16="http://schemas.microsoft.com/office/drawing/2014/main" id="{4583B65D-3E37-4188-163C-449CA7E174F9}"/>
            </a:ext>
          </a:extLst>
        </xdr:cNvPr>
        <xdr:cNvGrpSpPr>
          <a:grpSpLocks/>
        </xdr:cNvGrpSpPr>
      </xdr:nvGrpSpPr>
      <xdr:grpSpPr bwMode="auto">
        <a:xfrm>
          <a:off x="9201150" y="10763250"/>
          <a:ext cx="0" cy="0"/>
          <a:chOff x="3" y="168"/>
          <a:chExt cx="312" cy="74"/>
        </a:xfrm>
      </xdr:grpSpPr>
      <xdr:sp macro="" textlink="">
        <xdr:nvSpPr>
          <xdr:cNvPr id="214455" name="Line 211">
            <a:extLst>
              <a:ext uri="{FF2B5EF4-FFF2-40B4-BE49-F238E27FC236}">
                <a16:creationId xmlns:a16="http://schemas.microsoft.com/office/drawing/2014/main" id="{7036DB55-8BDA-2600-121F-71270EF43464}"/>
              </a:ext>
            </a:extLst>
          </xdr:cNvPr>
          <xdr:cNvSpPr>
            <a:spLocks noChangeShapeType="1"/>
          </xdr:cNvSpPr>
        </xdr:nvSpPr>
        <xdr:spPr bwMode="auto">
          <a:xfrm flipH="1">
            <a:off x="13" y="242"/>
            <a:ext cx="302"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14456" name="Line 212">
            <a:extLst>
              <a:ext uri="{FF2B5EF4-FFF2-40B4-BE49-F238E27FC236}">
                <a16:creationId xmlns:a16="http://schemas.microsoft.com/office/drawing/2014/main" id="{729E74DD-AAD0-9DF3-2391-55B6E1E1E9DA}"/>
              </a:ext>
            </a:extLst>
          </xdr:cNvPr>
          <xdr:cNvSpPr>
            <a:spLocks noChangeShapeType="1"/>
          </xdr:cNvSpPr>
        </xdr:nvSpPr>
        <xdr:spPr bwMode="auto">
          <a:xfrm flipV="1">
            <a:off x="3" y="168"/>
            <a:ext cx="0" cy="66"/>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14457" name="Freeform 213">
            <a:extLst>
              <a:ext uri="{FF2B5EF4-FFF2-40B4-BE49-F238E27FC236}">
                <a16:creationId xmlns:a16="http://schemas.microsoft.com/office/drawing/2014/main" id="{793A2473-86AB-EAFB-1839-C866C2B943C2}"/>
              </a:ext>
            </a:extLst>
          </xdr:cNvPr>
          <xdr:cNvSpPr>
            <a:spLocks/>
          </xdr:cNvSpPr>
        </xdr:nvSpPr>
        <xdr:spPr bwMode="auto">
          <a:xfrm>
            <a:off x="3" y="234"/>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80</xdr:col>
      <xdr:colOff>0</xdr:colOff>
      <xdr:row>81</xdr:row>
      <xdr:rowOff>0</xdr:rowOff>
    </xdr:from>
    <xdr:to>
      <xdr:col>80</xdr:col>
      <xdr:colOff>0</xdr:colOff>
      <xdr:row>81</xdr:row>
      <xdr:rowOff>0</xdr:rowOff>
    </xdr:to>
    <xdr:sp macro="" textlink="">
      <xdr:nvSpPr>
        <xdr:cNvPr id="212314" name="AutoShape 214">
          <a:extLst>
            <a:ext uri="{FF2B5EF4-FFF2-40B4-BE49-F238E27FC236}">
              <a16:creationId xmlns:a16="http://schemas.microsoft.com/office/drawing/2014/main" id="{E86B8650-4E06-18CB-261F-4DB6DCADEA47}"/>
            </a:ext>
          </a:extLst>
        </xdr:cNvPr>
        <xdr:cNvSpPr>
          <a:spLocks noChangeArrowheads="1"/>
        </xdr:cNvSpPr>
      </xdr:nvSpPr>
      <xdr:spPr bwMode="auto">
        <a:xfrm>
          <a:off x="9201150" y="10763250"/>
          <a:ext cx="0" cy="0"/>
        </a:xfrm>
        <a:prstGeom prst="roundRect">
          <a:avLst>
            <a:gd name="adj" fmla="val 16667"/>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81</xdr:row>
      <xdr:rowOff>0</xdr:rowOff>
    </xdr:from>
    <xdr:to>
      <xdr:col>80</xdr:col>
      <xdr:colOff>0</xdr:colOff>
      <xdr:row>81</xdr:row>
      <xdr:rowOff>0</xdr:rowOff>
    </xdr:to>
    <xdr:grpSp>
      <xdr:nvGrpSpPr>
        <xdr:cNvPr id="212315" name="Group 215">
          <a:extLst>
            <a:ext uri="{FF2B5EF4-FFF2-40B4-BE49-F238E27FC236}">
              <a16:creationId xmlns:a16="http://schemas.microsoft.com/office/drawing/2014/main" id="{2F92DFA2-3EDC-DE46-872A-DD99E413FFBF}"/>
            </a:ext>
          </a:extLst>
        </xdr:cNvPr>
        <xdr:cNvGrpSpPr>
          <a:grpSpLocks/>
        </xdr:cNvGrpSpPr>
      </xdr:nvGrpSpPr>
      <xdr:grpSpPr bwMode="auto">
        <a:xfrm>
          <a:off x="9201150" y="10763250"/>
          <a:ext cx="0" cy="0"/>
          <a:chOff x="39" y="258"/>
          <a:chExt cx="89" cy="41"/>
        </a:xfrm>
      </xdr:grpSpPr>
      <xdr:sp macro="" textlink="">
        <xdr:nvSpPr>
          <xdr:cNvPr id="214452" name="Line 216">
            <a:extLst>
              <a:ext uri="{FF2B5EF4-FFF2-40B4-BE49-F238E27FC236}">
                <a16:creationId xmlns:a16="http://schemas.microsoft.com/office/drawing/2014/main" id="{243AA13D-DF00-D147-761A-DE3CE5250C10}"/>
              </a:ext>
            </a:extLst>
          </xdr:cNvPr>
          <xdr:cNvSpPr>
            <a:spLocks noChangeShapeType="1"/>
          </xdr:cNvSpPr>
        </xdr:nvSpPr>
        <xdr:spPr bwMode="auto">
          <a:xfrm>
            <a:off x="39" y="258"/>
            <a:ext cx="0" cy="33"/>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14453" name="Line 217">
            <a:extLst>
              <a:ext uri="{FF2B5EF4-FFF2-40B4-BE49-F238E27FC236}">
                <a16:creationId xmlns:a16="http://schemas.microsoft.com/office/drawing/2014/main" id="{4E80A66B-D7F8-AF0A-27F4-9E8BDFCD335C}"/>
              </a:ext>
            </a:extLst>
          </xdr:cNvPr>
          <xdr:cNvSpPr>
            <a:spLocks noChangeShapeType="1"/>
          </xdr:cNvSpPr>
        </xdr:nvSpPr>
        <xdr:spPr bwMode="auto">
          <a:xfrm>
            <a:off x="49" y="299"/>
            <a:ext cx="79"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14454" name="Freeform 218">
            <a:extLst>
              <a:ext uri="{FF2B5EF4-FFF2-40B4-BE49-F238E27FC236}">
                <a16:creationId xmlns:a16="http://schemas.microsoft.com/office/drawing/2014/main" id="{E06B5B05-D0EA-CFBD-9B73-42208D3080CC}"/>
              </a:ext>
            </a:extLst>
          </xdr:cNvPr>
          <xdr:cNvSpPr>
            <a:spLocks/>
          </xdr:cNvSpPr>
        </xdr:nvSpPr>
        <xdr:spPr bwMode="auto">
          <a:xfrm>
            <a:off x="39" y="291"/>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80</xdr:col>
      <xdr:colOff>0</xdr:colOff>
      <xdr:row>81</xdr:row>
      <xdr:rowOff>0</xdr:rowOff>
    </xdr:from>
    <xdr:to>
      <xdr:col>80</xdr:col>
      <xdr:colOff>0</xdr:colOff>
      <xdr:row>81</xdr:row>
      <xdr:rowOff>0</xdr:rowOff>
    </xdr:to>
    <xdr:sp macro="" textlink="">
      <xdr:nvSpPr>
        <xdr:cNvPr id="212316" name="AutoShape 219">
          <a:extLst>
            <a:ext uri="{FF2B5EF4-FFF2-40B4-BE49-F238E27FC236}">
              <a16:creationId xmlns:a16="http://schemas.microsoft.com/office/drawing/2014/main" id="{438D270B-CBB4-0753-E563-406A85B31F4D}"/>
            </a:ext>
          </a:extLst>
        </xdr:cNvPr>
        <xdr:cNvSpPr>
          <a:spLocks noChangeArrowheads="1"/>
        </xdr:cNvSpPr>
      </xdr:nvSpPr>
      <xdr:spPr bwMode="auto">
        <a:xfrm>
          <a:off x="9201150" y="10763250"/>
          <a:ext cx="0" cy="0"/>
        </a:xfrm>
        <a:prstGeom prst="roundRect">
          <a:avLst>
            <a:gd name="adj" fmla="val 26315"/>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12317" name="AutoShape 220">
          <a:extLst>
            <a:ext uri="{FF2B5EF4-FFF2-40B4-BE49-F238E27FC236}">
              <a16:creationId xmlns:a16="http://schemas.microsoft.com/office/drawing/2014/main" id="{5F0E828D-7FBB-3398-850D-BCF52DF3452F}"/>
            </a:ext>
          </a:extLst>
        </xdr:cNvPr>
        <xdr:cNvSpPr>
          <a:spLocks noChangeArrowheads="1"/>
        </xdr:cNvSpPr>
      </xdr:nvSpPr>
      <xdr:spPr bwMode="auto">
        <a:xfrm>
          <a:off x="9201150" y="10763250"/>
          <a:ext cx="0" cy="0"/>
        </a:xfrm>
        <a:prstGeom prst="roundRect">
          <a:avLst>
            <a:gd name="adj" fmla="val 11852"/>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12318" name="AutoShape 221">
          <a:extLst>
            <a:ext uri="{FF2B5EF4-FFF2-40B4-BE49-F238E27FC236}">
              <a16:creationId xmlns:a16="http://schemas.microsoft.com/office/drawing/2014/main" id="{4998E10A-8C3F-1EE9-8FAF-D7DF67285A38}"/>
            </a:ext>
          </a:extLst>
        </xdr:cNvPr>
        <xdr:cNvSpPr>
          <a:spLocks noChangeArrowheads="1"/>
        </xdr:cNvSpPr>
      </xdr:nvSpPr>
      <xdr:spPr bwMode="auto">
        <a:xfrm>
          <a:off x="9201150" y="10763250"/>
          <a:ext cx="0" cy="0"/>
        </a:xfrm>
        <a:prstGeom prst="roundRect">
          <a:avLst>
            <a:gd name="adj" fmla="val 5500"/>
          </a:avLst>
        </a:prstGeom>
        <a:noFill/>
        <a:ln w="95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12319" name="Freeform 222">
          <a:extLst>
            <a:ext uri="{FF2B5EF4-FFF2-40B4-BE49-F238E27FC236}">
              <a16:creationId xmlns:a16="http://schemas.microsoft.com/office/drawing/2014/main" id="{A08E1D12-D4E5-9DB1-E93B-DB1045039EF8}"/>
            </a:ext>
          </a:extLst>
        </xdr:cNvPr>
        <xdr:cNvSpPr>
          <a:spLocks/>
        </xdr:cNvSpPr>
      </xdr:nvSpPr>
      <xdr:spPr bwMode="auto">
        <a:xfrm flipH="1">
          <a:off x="9201150" y="10763250"/>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587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12320" name="Line 223">
          <a:extLst>
            <a:ext uri="{FF2B5EF4-FFF2-40B4-BE49-F238E27FC236}">
              <a16:creationId xmlns:a16="http://schemas.microsoft.com/office/drawing/2014/main" id="{C3D446D8-3AD1-D8E2-962E-F1B74102199B}"/>
            </a:ext>
          </a:extLst>
        </xdr:cNvPr>
        <xdr:cNvSpPr>
          <a:spLocks noChangeShapeType="1"/>
        </xdr:cNvSpPr>
      </xdr:nvSpPr>
      <xdr:spPr bwMode="auto">
        <a:xfrm flipH="1">
          <a:off x="9201150" y="10763250"/>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12321" name="Freeform 224">
          <a:extLst>
            <a:ext uri="{FF2B5EF4-FFF2-40B4-BE49-F238E27FC236}">
              <a16:creationId xmlns:a16="http://schemas.microsoft.com/office/drawing/2014/main" id="{13781928-93C8-DCB5-2C0A-CF943F85F2B1}"/>
            </a:ext>
          </a:extLst>
        </xdr:cNvPr>
        <xdr:cNvSpPr>
          <a:spLocks/>
        </xdr:cNvSpPr>
      </xdr:nvSpPr>
      <xdr:spPr bwMode="auto">
        <a:xfrm>
          <a:off x="9201150" y="10763250"/>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587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12322" name="Line 225">
          <a:extLst>
            <a:ext uri="{FF2B5EF4-FFF2-40B4-BE49-F238E27FC236}">
              <a16:creationId xmlns:a16="http://schemas.microsoft.com/office/drawing/2014/main" id="{3C33F27B-53B9-EFB8-65D7-24F01B277F92}"/>
            </a:ext>
          </a:extLst>
        </xdr:cNvPr>
        <xdr:cNvSpPr>
          <a:spLocks noChangeShapeType="1"/>
        </xdr:cNvSpPr>
      </xdr:nvSpPr>
      <xdr:spPr bwMode="auto">
        <a:xfrm flipH="1">
          <a:off x="9201150" y="10763250"/>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12323" name="Freeform 226">
          <a:extLst>
            <a:ext uri="{FF2B5EF4-FFF2-40B4-BE49-F238E27FC236}">
              <a16:creationId xmlns:a16="http://schemas.microsoft.com/office/drawing/2014/main" id="{C8226163-FF8C-E191-A499-771FEF02F1E1}"/>
            </a:ext>
          </a:extLst>
        </xdr:cNvPr>
        <xdr:cNvSpPr>
          <a:spLocks/>
        </xdr:cNvSpPr>
      </xdr:nvSpPr>
      <xdr:spPr bwMode="auto">
        <a:xfrm flipH="1" flipV="1">
          <a:off x="9201150" y="10763250"/>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587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12324" name="Freeform 227">
          <a:extLst>
            <a:ext uri="{FF2B5EF4-FFF2-40B4-BE49-F238E27FC236}">
              <a16:creationId xmlns:a16="http://schemas.microsoft.com/office/drawing/2014/main" id="{4DAC17DF-AD22-8EAC-B5CB-3E415ACDE835}"/>
            </a:ext>
          </a:extLst>
        </xdr:cNvPr>
        <xdr:cNvSpPr>
          <a:spLocks/>
        </xdr:cNvSpPr>
      </xdr:nvSpPr>
      <xdr:spPr bwMode="auto">
        <a:xfrm flipV="1">
          <a:off x="9201150" y="10763250"/>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587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12325" name="Line 228">
          <a:extLst>
            <a:ext uri="{FF2B5EF4-FFF2-40B4-BE49-F238E27FC236}">
              <a16:creationId xmlns:a16="http://schemas.microsoft.com/office/drawing/2014/main" id="{AFD04F58-78CA-EC25-8FE7-E77B1F2B1610}"/>
            </a:ext>
          </a:extLst>
        </xdr:cNvPr>
        <xdr:cNvSpPr>
          <a:spLocks noChangeShapeType="1"/>
        </xdr:cNvSpPr>
      </xdr:nvSpPr>
      <xdr:spPr bwMode="auto">
        <a:xfrm>
          <a:off x="9201150" y="10763250"/>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12326" name="Line 229">
          <a:extLst>
            <a:ext uri="{FF2B5EF4-FFF2-40B4-BE49-F238E27FC236}">
              <a16:creationId xmlns:a16="http://schemas.microsoft.com/office/drawing/2014/main" id="{5B321332-2AC1-FAD7-3E30-B3AE3EED0314}"/>
            </a:ext>
          </a:extLst>
        </xdr:cNvPr>
        <xdr:cNvSpPr>
          <a:spLocks noChangeShapeType="1"/>
        </xdr:cNvSpPr>
      </xdr:nvSpPr>
      <xdr:spPr bwMode="auto">
        <a:xfrm>
          <a:off x="9201150" y="10763250"/>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12327" name="Line 230">
          <a:extLst>
            <a:ext uri="{FF2B5EF4-FFF2-40B4-BE49-F238E27FC236}">
              <a16:creationId xmlns:a16="http://schemas.microsoft.com/office/drawing/2014/main" id="{50692CB8-A812-B288-C9CF-FF1AB21C58A6}"/>
            </a:ext>
          </a:extLst>
        </xdr:cNvPr>
        <xdr:cNvSpPr>
          <a:spLocks noChangeShapeType="1"/>
        </xdr:cNvSpPr>
      </xdr:nvSpPr>
      <xdr:spPr bwMode="auto">
        <a:xfrm>
          <a:off x="9201150" y="10763250"/>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12328" name="Line 231">
          <a:extLst>
            <a:ext uri="{FF2B5EF4-FFF2-40B4-BE49-F238E27FC236}">
              <a16:creationId xmlns:a16="http://schemas.microsoft.com/office/drawing/2014/main" id="{109B5875-3D7B-BC29-3625-F2851AE46D28}"/>
            </a:ext>
          </a:extLst>
        </xdr:cNvPr>
        <xdr:cNvSpPr>
          <a:spLocks noChangeShapeType="1"/>
        </xdr:cNvSpPr>
      </xdr:nvSpPr>
      <xdr:spPr bwMode="auto">
        <a:xfrm>
          <a:off x="9201150" y="10763250"/>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12329" name="Freeform 232">
          <a:extLst>
            <a:ext uri="{FF2B5EF4-FFF2-40B4-BE49-F238E27FC236}">
              <a16:creationId xmlns:a16="http://schemas.microsoft.com/office/drawing/2014/main" id="{6B1D08ED-770A-0FB6-6643-02525EAED8E6}"/>
            </a:ext>
          </a:extLst>
        </xdr:cNvPr>
        <xdr:cNvSpPr>
          <a:spLocks/>
        </xdr:cNvSpPr>
      </xdr:nvSpPr>
      <xdr:spPr bwMode="auto">
        <a:xfrm flipH="1">
          <a:off x="9201150" y="10763250"/>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587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12330" name="Line 233">
          <a:extLst>
            <a:ext uri="{FF2B5EF4-FFF2-40B4-BE49-F238E27FC236}">
              <a16:creationId xmlns:a16="http://schemas.microsoft.com/office/drawing/2014/main" id="{7BA81037-59DC-3C3C-F8B6-CCFEC0B11D0D}"/>
            </a:ext>
          </a:extLst>
        </xdr:cNvPr>
        <xdr:cNvSpPr>
          <a:spLocks noChangeShapeType="1"/>
        </xdr:cNvSpPr>
      </xdr:nvSpPr>
      <xdr:spPr bwMode="auto">
        <a:xfrm>
          <a:off x="9201150" y="10763250"/>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12331" name="Line 234">
          <a:extLst>
            <a:ext uri="{FF2B5EF4-FFF2-40B4-BE49-F238E27FC236}">
              <a16:creationId xmlns:a16="http://schemas.microsoft.com/office/drawing/2014/main" id="{FAD5A8B8-E0EC-8299-15FA-908DE5024535}"/>
            </a:ext>
          </a:extLst>
        </xdr:cNvPr>
        <xdr:cNvSpPr>
          <a:spLocks noChangeShapeType="1"/>
        </xdr:cNvSpPr>
      </xdr:nvSpPr>
      <xdr:spPr bwMode="auto">
        <a:xfrm flipV="1">
          <a:off x="9201150" y="10763250"/>
          <a:ext cx="0" cy="0"/>
        </a:xfrm>
        <a:prstGeom prst="line">
          <a:avLst/>
        </a:prstGeom>
        <a:noFill/>
        <a:ln w="15875">
          <a:solidFill>
            <a:srgbClr val="008000"/>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12332" name="AutoShape 235">
          <a:extLst>
            <a:ext uri="{FF2B5EF4-FFF2-40B4-BE49-F238E27FC236}">
              <a16:creationId xmlns:a16="http://schemas.microsoft.com/office/drawing/2014/main" id="{98F22372-6C36-9B77-BA1D-817C054017FB}"/>
            </a:ext>
          </a:extLst>
        </xdr:cNvPr>
        <xdr:cNvSpPr>
          <a:spLocks noChangeArrowheads="1"/>
        </xdr:cNvSpPr>
      </xdr:nvSpPr>
      <xdr:spPr bwMode="auto">
        <a:xfrm>
          <a:off x="9201150" y="10763250"/>
          <a:ext cx="0" cy="0"/>
        </a:xfrm>
        <a:prstGeom prst="roundRect">
          <a:avLst>
            <a:gd name="adj" fmla="val 16667"/>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81</xdr:row>
      <xdr:rowOff>0</xdr:rowOff>
    </xdr:from>
    <xdr:to>
      <xdr:col>80</xdr:col>
      <xdr:colOff>0</xdr:colOff>
      <xdr:row>81</xdr:row>
      <xdr:rowOff>0</xdr:rowOff>
    </xdr:to>
    <xdr:grpSp>
      <xdr:nvGrpSpPr>
        <xdr:cNvPr id="212333" name="Group 236">
          <a:extLst>
            <a:ext uri="{FF2B5EF4-FFF2-40B4-BE49-F238E27FC236}">
              <a16:creationId xmlns:a16="http://schemas.microsoft.com/office/drawing/2014/main" id="{FEC35278-6D74-D299-FCEC-E99DED205FE7}"/>
            </a:ext>
          </a:extLst>
        </xdr:cNvPr>
        <xdr:cNvGrpSpPr>
          <a:grpSpLocks/>
        </xdr:cNvGrpSpPr>
      </xdr:nvGrpSpPr>
      <xdr:grpSpPr bwMode="auto">
        <a:xfrm>
          <a:off x="9201150" y="10763250"/>
          <a:ext cx="0" cy="0"/>
          <a:chOff x="339" y="105"/>
          <a:chExt cx="360" cy="128"/>
        </a:xfrm>
      </xdr:grpSpPr>
      <xdr:sp macro="" textlink="">
        <xdr:nvSpPr>
          <xdr:cNvPr id="214449" name="Line 237">
            <a:extLst>
              <a:ext uri="{FF2B5EF4-FFF2-40B4-BE49-F238E27FC236}">
                <a16:creationId xmlns:a16="http://schemas.microsoft.com/office/drawing/2014/main" id="{66477AF8-1B24-A614-ACCB-AEC9035A974C}"/>
              </a:ext>
            </a:extLst>
          </xdr:cNvPr>
          <xdr:cNvSpPr>
            <a:spLocks noChangeShapeType="1"/>
          </xdr:cNvSpPr>
        </xdr:nvSpPr>
        <xdr:spPr bwMode="auto">
          <a:xfrm>
            <a:off x="339" y="105"/>
            <a:ext cx="0" cy="12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14450" name="Line 238">
            <a:extLst>
              <a:ext uri="{FF2B5EF4-FFF2-40B4-BE49-F238E27FC236}">
                <a16:creationId xmlns:a16="http://schemas.microsoft.com/office/drawing/2014/main" id="{185F681A-6869-67CE-6887-0659863C387B}"/>
              </a:ext>
            </a:extLst>
          </xdr:cNvPr>
          <xdr:cNvSpPr>
            <a:spLocks noChangeShapeType="1"/>
          </xdr:cNvSpPr>
        </xdr:nvSpPr>
        <xdr:spPr bwMode="auto">
          <a:xfrm>
            <a:off x="349" y="233"/>
            <a:ext cx="35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14451" name="Freeform 239">
            <a:extLst>
              <a:ext uri="{FF2B5EF4-FFF2-40B4-BE49-F238E27FC236}">
                <a16:creationId xmlns:a16="http://schemas.microsoft.com/office/drawing/2014/main" id="{425E11BD-1DEC-FCF6-67D9-E1E7D5050256}"/>
              </a:ext>
            </a:extLst>
          </xdr:cNvPr>
          <xdr:cNvSpPr>
            <a:spLocks/>
          </xdr:cNvSpPr>
        </xdr:nvSpPr>
        <xdr:spPr bwMode="auto">
          <a:xfrm>
            <a:off x="339" y="225"/>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80</xdr:col>
      <xdr:colOff>0</xdr:colOff>
      <xdr:row>81</xdr:row>
      <xdr:rowOff>0</xdr:rowOff>
    </xdr:from>
    <xdr:to>
      <xdr:col>80</xdr:col>
      <xdr:colOff>0</xdr:colOff>
      <xdr:row>81</xdr:row>
      <xdr:rowOff>0</xdr:rowOff>
    </xdr:to>
    <xdr:grpSp>
      <xdr:nvGrpSpPr>
        <xdr:cNvPr id="212334" name="Group 240">
          <a:extLst>
            <a:ext uri="{FF2B5EF4-FFF2-40B4-BE49-F238E27FC236}">
              <a16:creationId xmlns:a16="http://schemas.microsoft.com/office/drawing/2014/main" id="{99A61E0C-D965-B9B2-28AB-90384557ACB4}"/>
            </a:ext>
          </a:extLst>
        </xdr:cNvPr>
        <xdr:cNvGrpSpPr>
          <a:grpSpLocks/>
        </xdr:cNvGrpSpPr>
      </xdr:nvGrpSpPr>
      <xdr:grpSpPr bwMode="auto">
        <a:xfrm>
          <a:off x="9201150" y="10763250"/>
          <a:ext cx="0" cy="0"/>
          <a:chOff x="135" y="258"/>
          <a:chExt cx="144" cy="41"/>
        </a:xfrm>
      </xdr:grpSpPr>
      <xdr:sp macro="" textlink="">
        <xdr:nvSpPr>
          <xdr:cNvPr id="214447" name="Freeform 241">
            <a:extLst>
              <a:ext uri="{FF2B5EF4-FFF2-40B4-BE49-F238E27FC236}">
                <a16:creationId xmlns:a16="http://schemas.microsoft.com/office/drawing/2014/main" id="{AE6B1428-6AC6-5AB4-B024-6A4D11186B67}"/>
              </a:ext>
            </a:extLst>
          </xdr:cNvPr>
          <xdr:cNvSpPr>
            <a:spLocks/>
          </xdr:cNvSpPr>
        </xdr:nvSpPr>
        <xdr:spPr bwMode="auto">
          <a:xfrm>
            <a:off x="135" y="258"/>
            <a:ext cx="144" cy="41"/>
          </a:xfrm>
          <a:custGeom>
            <a:avLst/>
            <a:gdLst>
              <a:gd name="T0" fmla="*/ 144 w 144"/>
              <a:gd name="T1" fmla="*/ 33 h 41"/>
              <a:gd name="T2" fmla="*/ 144 w 144"/>
              <a:gd name="T3" fmla="*/ 0 h 41"/>
              <a:gd name="T4" fmla="*/ 0 w 144"/>
              <a:gd name="T5" fmla="*/ 0 h 41"/>
              <a:gd name="T6" fmla="*/ 0 w 144"/>
              <a:gd name="T7" fmla="*/ 41 h 41"/>
              <a:gd name="T8" fmla="*/ 135 w 144"/>
              <a:gd name="T9" fmla="*/ 41 h 41"/>
              <a:gd name="T10" fmla="*/ 0 60000 65536"/>
              <a:gd name="T11" fmla="*/ 0 60000 65536"/>
              <a:gd name="T12" fmla="*/ 0 60000 65536"/>
              <a:gd name="T13" fmla="*/ 0 60000 65536"/>
              <a:gd name="T14" fmla="*/ 0 60000 65536"/>
              <a:gd name="T15" fmla="*/ 0 w 144"/>
              <a:gd name="T16" fmla="*/ 0 h 41"/>
              <a:gd name="T17" fmla="*/ 144 w 144"/>
              <a:gd name="T18" fmla="*/ 41 h 41"/>
            </a:gdLst>
            <a:ahLst/>
            <a:cxnLst>
              <a:cxn ang="T10">
                <a:pos x="T0" y="T1"/>
              </a:cxn>
              <a:cxn ang="T11">
                <a:pos x="T2" y="T3"/>
              </a:cxn>
              <a:cxn ang="T12">
                <a:pos x="T4" y="T5"/>
              </a:cxn>
              <a:cxn ang="T13">
                <a:pos x="T6" y="T7"/>
              </a:cxn>
              <a:cxn ang="T14">
                <a:pos x="T8" y="T9"/>
              </a:cxn>
            </a:cxnLst>
            <a:rect l="T15" t="T16" r="T17" b="T18"/>
            <a:pathLst>
              <a:path w="144" h="41">
                <a:moveTo>
                  <a:pt x="144" y="33"/>
                </a:moveTo>
                <a:lnTo>
                  <a:pt x="144" y="0"/>
                </a:lnTo>
                <a:lnTo>
                  <a:pt x="0" y="0"/>
                </a:lnTo>
                <a:lnTo>
                  <a:pt x="0" y="41"/>
                </a:lnTo>
                <a:lnTo>
                  <a:pt x="135" y="41"/>
                </a:ln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14448" name="Freeform 242">
            <a:extLst>
              <a:ext uri="{FF2B5EF4-FFF2-40B4-BE49-F238E27FC236}">
                <a16:creationId xmlns:a16="http://schemas.microsoft.com/office/drawing/2014/main" id="{995CEB15-FF7F-7DEB-EC74-A20F951A5126}"/>
              </a:ext>
            </a:extLst>
          </xdr:cNvPr>
          <xdr:cNvSpPr>
            <a:spLocks/>
          </xdr:cNvSpPr>
        </xdr:nvSpPr>
        <xdr:spPr bwMode="auto">
          <a:xfrm flipH="1">
            <a:off x="269" y="291"/>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80</xdr:col>
      <xdr:colOff>0</xdr:colOff>
      <xdr:row>81</xdr:row>
      <xdr:rowOff>0</xdr:rowOff>
    </xdr:from>
    <xdr:to>
      <xdr:col>80</xdr:col>
      <xdr:colOff>0</xdr:colOff>
      <xdr:row>81</xdr:row>
      <xdr:rowOff>0</xdr:rowOff>
    </xdr:to>
    <xdr:grpSp>
      <xdr:nvGrpSpPr>
        <xdr:cNvPr id="212335" name="Group 243">
          <a:extLst>
            <a:ext uri="{FF2B5EF4-FFF2-40B4-BE49-F238E27FC236}">
              <a16:creationId xmlns:a16="http://schemas.microsoft.com/office/drawing/2014/main" id="{D331DFF8-5373-F4AD-691C-A7A22692DC93}"/>
            </a:ext>
          </a:extLst>
        </xdr:cNvPr>
        <xdr:cNvGrpSpPr>
          <a:grpSpLocks/>
        </xdr:cNvGrpSpPr>
      </xdr:nvGrpSpPr>
      <xdr:grpSpPr bwMode="auto">
        <a:xfrm>
          <a:off x="9201150" y="10763250"/>
          <a:ext cx="0" cy="0"/>
          <a:chOff x="3" y="168"/>
          <a:chExt cx="312" cy="74"/>
        </a:xfrm>
      </xdr:grpSpPr>
      <xdr:sp macro="" textlink="">
        <xdr:nvSpPr>
          <xdr:cNvPr id="214444" name="Line 244">
            <a:extLst>
              <a:ext uri="{FF2B5EF4-FFF2-40B4-BE49-F238E27FC236}">
                <a16:creationId xmlns:a16="http://schemas.microsoft.com/office/drawing/2014/main" id="{0D6987A6-4490-69C7-ADBE-036B9DBC6559}"/>
              </a:ext>
            </a:extLst>
          </xdr:cNvPr>
          <xdr:cNvSpPr>
            <a:spLocks noChangeShapeType="1"/>
          </xdr:cNvSpPr>
        </xdr:nvSpPr>
        <xdr:spPr bwMode="auto">
          <a:xfrm flipH="1">
            <a:off x="13" y="242"/>
            <a:ext cx="302"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14445" name="Line 245">
            <a:extLst>
              <a:ext uri="{FF2B5EF4-FFF2-40B4-BE49-F238E27FC236}">
                <a16:creationId xmlns:a16="http://schemas.microsoft.com/office/drawing/2014/main" id="{5FBA3197-CF23-B020-1DED-8B37CEE2E141}"/>
              </a:ext>
            </a:extLst>
          </xdr:cNvPr>
          <xdr:cNvSpPr>
            <a:spLocks noChangeShapeType="1"/>
          </xdr:cNvSpPr>
        </xdr:nvSpPr>
        <xdr:spPr bwMode="auto">
          <a:xfrm flipV="1">
            <a:off x="3" y="168"/>
            <a:ext cx="0" cy="66"/>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14446" name="Freeform 246">
            <a:extLst>
              <a:ext uri="{FF2B5EF4-FFF2-40B4-BE49-F238E27FC236}">
                <a16:creationId xmlns:a16="http://schemas.microsoft.com/office/drawing/2014/main" id="{78EE806A-0A7A-03D0-B6C1-8C9FD956AECC}"/>
              </a:ext>
            </a:extLst>
          </xdr:cNvPr>
          <xdr:cNvSpPr>
            <a:spLocks/>
          </xdr:cNvSpPr>
        </xdr:nvSpPr>
        <xdr:spPr bwMode="auto">
          <a:xfrm>
            <a:off x="3" y="234"/>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80</xdr:col>
      <xdr:colOff>0</xdr:colOff>
      <xdr:row>81</xdr:row>
      <xdr:rowOff>0</xdr:rowOff>
    </xdr:from>
    <xdr:to>
      <xdr:col>80</xdr:col>
      <xdr:colOff>0</xdr:colOff>
      <xdr:row>81</xdr:row>
      <xdr:rowOff>0</xdr:rowOff>
    </xdr:to>
    <xdr:sp macro="" textlink="">
      <xdr:nvSpPr>
        <xdr:cNvPr id="212336" name="AutoShape 247">
          <a:extLst>
            <a:ext uri="{FF2B5EF4-FFF2-40B4-BE49-F238E27FC236}">
              <a16:creationId xmlns:a16="http://schemas.microsoft.com/office/drawing/2014/main" id="{0EE73606-FA54-0D28-A4B7-1B6904E0735D}"/>
            </a:ext>
          </a:extLst>
        </xdr:cNvPr>
        <xdr:cNvSpPr>
          <a:spLocks noChangeArrowheads="1"/>
        </xdr:cNvSpPr>
      </xdr:nvSpPr>
      <xdr:spPr bwMode="auto">
        <a:xfrm>
          <a:off x="9201150" y="10763250"/>
          <a:ext cx="0" cy="0"/>
        </a:xfrm>
        <a:prstGeom prst="roundRect">
          <a:avLst>
            <a:gd name="adj" fmla="val 16667"/>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81</xdr:row>
      <xdr:rowOff>0</xdr:rowOff>
    </xdr:from>
    <xdr:to>
      <xdr:col>80</xdr:col>
      <xdr:colOff>0</xdr:colOff>
      <xdr:row>81</xdr:row>
      <xdr:rowOff>0</xdr:rowOff>
    </xdr:to>
    <xdr:grpSp>
      <xdr:nvGrpSpPr>
        <xdr:cNvPr id="212337" name="Group 248">
          <a:extLst>
            <a:ext uri="{FF2B5EF4-FFF2-40B4-BE49-F238E27FC236}">
              <a16:creationId xmlns:a16="http://schemas.microsoft.com/office/drawing/2014/main" id="{A1CCE3C8-72AA-B08A-C2F1-046858BEF985}"/>
            </a:ext>
          </a:extLst>
        </xdr:cNvPr>
        <xdr:cNvGrpSpPr>
          <a:grpSpLocks/>
        </xdr:cNvGrpSpPr>
      </xdr:nvGrpSpPr>
      <xdr:grpSpPr bwMode="auto">
        <a:xfrm>
          <a:off x="9201150" y="10763250"/>
          <a:ext cx="0" cy="0"/>
          <a:chOff x="39" y="258"/>
          <a:chExt cx="89" cy="41"/>
        </a:xfrm>
      </xdr:grpSpPr>
      <xdr:sp macro="" textlink="">
        <xdr:nvSpPr>
          <xdr:cNvPr id="214441" name="Line 249">
            <a:extLst>
              <a:ext uri="{FF2B5EF4-FFF2-40B4-BE49-F238E27FC236}">
                <a16:creationId xmlns:a16="http://schemas.microsoft.com/office/drawing/2014/main" id="{6B82CE33-0B0F-8594-AA9A-429F2900337E}"/>
              </a:ext>
            </a:extLst>
          </xdr:cNvPr>
          <xdr:cNvSpPr>
            <a:spLocks noChangeShapeType="1"/>
          </xdr:cNvSpPr>
        </xdr:nvSpPr>
        <xdr:spPr bwMode="auto">
          <a:xfrm>
            <a:off x="39" y="258"/>
            <a:ext cx="0" cy="33"/>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14442" name="Line 250">
            <a:extLst>
              <a:ext uri="{FF2B5EF4-FFF2-40B4-BE49-F238E27FC236}">
                <a16:creationId xmlns:a16="http://schemas.microsoft.com/office/drawing/2014/main" id="{3506C69D-B4BD-B6DA-578D-2669919FB717}"/>
              </a:ext>
            </a:extLst>
          </xdr:cNvPr>
          <xdr:cNvSpPr>
            <a:spLocks noChangeShapeType="1"/>
          </xdr:cNvSpPr>
        </xdr:nvSpPr>
        <xdr:spPr bwMode="auto">
          <a:xfrm>
            <a:off x="49" y="299"/>
            <a:ext cx="79"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14443" name="Freeform 251">
            <a:extLst>
              <a:ext uri="{FF2B5EF4-FFF2-40B4-BE49-F238E27FC236}">
                <a16:creationId xmlns:a16="http://schemas.microsoft.com/office/drawing/2014/main" id="{8B0D80E7-E23F-D157-E35D-6327050F7BD6}"/>
              </a:ext>
            </a:extLst>
          </xdr:cNvPr>
          <xdr:cNvSpPr>
            <a:spLocks/>
          </xdr:cNvSpPr>
        </xdr:nvSpPr>
        <xdr:spPr bwMode="auto">
          <a:xfrm>
            <a:off x="39" y="291"/>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80</xdr:col>
      <xdr:colOff>0</xdr:colOff>
      <xdr:row>81</xdr:row>
      <xdr:rowOff>0</xdr:rowOff>
    </xdr:from>
    <xdr:to>
      <xdr:col>80</xdr:col>
      <xdr:colOff>0</xdr:colOff>
      <xdr:row>81</xdr:row>
      <xdr:rowOff>0</xdr:rowOff>
    </xdr:to>
    <xdr:sp macro="" textlink="">
      <xdr:nvSpPr>
        <xdr:cNvPr id="212338" name="AutoShape 252">
          <a:extLst>
            <a:ext uri="{FF2B5EF4-FFF2-40B4-BE49-F238E27FC236}">
              <a16:creationId xmlns:a16="http://schemas.microsoft.com/office/drawing/2014/main" id="{3BEC857A-9803-044D-6F73-4AFEBBE21196}"/>
            </a:ext>
          </a:extLst>
        </xdr:cNvPr>
        <xdr:cNvSpPr>
          <a:spLocks noChangeArrowheads="1"/>
        </xdr:cNvSpPr>
      </xdr:nvSpPr>
      <xdr:spPr bwMode="auto">
        <a:xfrm>
          <a:off x="9201150" y="10763250"/>
          <a:ext cx="0" cy="0"/>
        </a:xfrm>
        <a:prstGeom prst="roundRect">
          <a:avLst>
            <a:gd name="adj" fmla="val 26315"/>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12339" name="AutoShape 253">
          <a:extLst>
            <a:ext uri="{FF2B5EF4-FFF2-40B4-BE49-F238E27FC236}">
              <a16:creationId xmlns:a16="http://schemas.microsoft.com/office/drawing/2014/main" id="{B0B61F90-CF4A-813A-CAFA-080F8FFFC783}"/>
            </a:ext>
          </a:extLst>
        </xdr:cNvPr>
        <xdr:cNvSpPr>
          <a:spLocks noChangeArrowheads="1"/>
        </xdr:cNvSpPr>
      </xdr:nvSpPr>
      <xdr:spPr bwMode="auto">
        <a:xfrm>
          <a:off x="9201150" y="10763250"/>
          <a:ext cx="0" cy="0"/>
        </a:xfrm>
        <a:prstGeom prst="roundRect">
          <a:avLst>
            <a:gd name="adj" fmla="val 11852"/>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12340" name="AutoShape 254">
          <a:extLst>
            <a:ext uri="{FF2B5EF4-FFF2-40B4-BE49-F238E27FC236}">
              <a16:creationId xmlns:a16="http://schemas.microsoft.com/office/drawing/2014/main" id="{E9F895F1-9CC1-49E3-44A3-8F1BA43EE710}"/>
            </a:ext>
          </a:extLst>
        </xdr:cNvPr>
        <xdr:cNvSpPr>
          <a:spLocks noChangeArrowheads="1"/>
        </xdr:cNvSpPr>
      </xdr:nvSpPr>
      <xdr:spPr bwMode="auto">
        <a:xfrm>
          <a:off x="9201150" y="10763250"/>
          <a:ext cx="0" cy="0"/>
        </a:xfrm>
        <a:prstGeom prst="roundRect">
          <a:avLst>
            <a:gd name="adj" fmla="val 5500"/>
          </a:avLst>
        </a:prstGeom>
        <a:noFill/>
        <a:ln w="95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12341" name="Freeform 255">
          <a:extLst>
            <a:ext uri="{FF2B5EF4-FFF2-40B4-BE49-F238E27FC236}">
              <a16:creationId xmlns:a16="http://schemas.microsoft.com/office/drawing/2014/main" id="{144EA67B-64EF-D1E8-FA59-BA3EF1DB6175}"/>
            </a:ext>
          </a:extLst>
        </xdr:cNvPr>
        <xdr:cNvSpPr>
          <a:spLocks/>
        </xdr:cNvSpPr>
      </xdr:nvSpPr>
      <xdr:spPr bwMode="auto">
        <a:xfrm flipH="1">
          <a:off x="9201150" y="10763250"/>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587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12342" name="Line 256">
          <a:extLst>
            <a:ext uri="{FF2B5EF4-FFF2-40B4-BE49-F238E27FC236}">
              <a16:creationId xmlns:a16="http://schemas.microsoft.com/office/drawing/2014/main" id="{0BE84052-4ADE-794E-2F3F-CB226D8AF98C}"/>
            </a:ext>
          </a:extLst>
        </xdr:cNvPr>
        <xdr:cNvSpPr>
          <a:spLocks noChangeShapeType="1"/>
        </xdr:cNvSpPr>
      </xdr:nvSpPr>
      <xdr:spPr bwMode="auto">
        <a:xfrm flipH="1">
          <a:off x="9201150" y="10763250"/>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12343" name="Freeform 257">
          <a:extLst>
            <a:ext uri="{FF2B5EF4-FFF2-40B4-BE49-F238E27FC236}">
              <a16:creationId xmlns:a16="http://schemas.microsoft.com/office/drawing/2014/main" id="{4EC67BE6-53C7-EFFA-FB39-13F4E703B831}"/>
            </a:ext>
          </a:extLst>
        </xdr:cNvPr>
        <xdr:cNvSpPr>
          <a:spLocks/>
        </xdr:cNvSpPr>
      </xdr:nvSpPr>
      <xdr:spPr bwMode="auto">
        <a:xfrm>
          <a:off x="9201150" y="10763250"/>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587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12344" name="Line 258">
          <a:extLst>
            <a:ext uri="{FF2B5EF4-FFF2-40B4-BE49-F238E27FC236}">
              <a16:creationId xmlns:a16="http://schemas.microsoft.com/office/drawing/2014/main" id="{F13BBC5F-B07D-49A7-9276-7FDCC17E4733}"/>
            </a:ext>
          </a:extLst>
        </xdr:cNvPr>
        <xdr:cNvSpPr>
          <a:spLocks noChangeShapeType="1"/>
        </xdr:cNvSpPr>
      </xdr:nvSpPr>
      <xdr:spPr bwMode="auto">
        <a:xfrm flipH="1">
          <a:off x="9201150" y="10763250"/>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12345" name="Freeform 259">
          <a:extLst>
            <a:ext uri="{FF2B5EF4-FFF2-40B4-BE49-F238E27FC236}">
              <a16:creationId xmlns:a16="http://schemas.microsoft.com/office/drawing/2014/main" id="{73C4C2C2-962B-45D4-C586-641FF5083EEE}"/>
            </a:ext>
          </a:extLst>
        </xdr:cNvPr>
        <xdr:cNvSpPr>
          <a:spLocks/>
        </xdr:cNvSpPr>
      </xdr:nvSpPr>
      <xdr:spPr bwMode="auto">
        <a:xfrm flipH="1" flipV="1">
          <a:off x="9201150" y="10763250"/>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587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12346" name="Freeform 260">
          <a:extLst>
            <a:ext uri="{FF2B5EF4-FFF2-40B4-BE49-F238E27FC236}">
              <a16:creationId xmlns:a16="http://schemas.microsoft.com/office/drawing/2014/main" id="{46164783-4BF0-3C3C-A5A9-7848F72FC607}"/>
            </a:ext>
          </a:extLst>
        </xdr:cNvPr>
        <xdr:cNvSpPr>
          <a:spLocks/>
        </xdr:cNvSpPr>
      </xdr:nvSpPr>
      <xdr:spPr bwMode="auto">
        <a:xfrm flipV="1">
          <a:off x="9201150" y="10763250"/>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587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12347" name="Line 261">
          <a:extLst>
            <a:ext uri="{FF2B5EF4-FFF2-40B4-BE49-F238E27FC236}">
              <a16:creationId xmlns:a16="http://schemas.microsoft.com/office/drawing/2014/main" id="{E5EDFD41-5264-28D1-92DD-7EBB3C818271}"/>
            </a:ext>
          </a:extLst>
        </xdr:cNvPr>
        <xdr:cNvSpPr>
          <a:spLocks noChangeShapeType="1"/>
        </xdr:cNvSpPr>
      </xdr:nvSpPr>
      <xdr:spPr bwMode="auto">
        <a:xfrm>
          <a:off x="9201150" y="10763250"/>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12348" name="Line 262">
          <a:extLst>
            <a:ext uri="{FF2B5EF4-FFF2-40B4-BE49-F238E27FC236}">
              <a16:creationId xmlns:a16="http://schemas.microsoft.com/office/drawing/2014/main" id="{995AF30A-D6A4-A38A-2267-B80BB69B2533}"/>
            </a:ext>
          </a:extLst>
        </xdr:cNvPr>
        <xdr:cNvSpPr>
          <a:spLocks noChangeShapeType="1"/>
        </xdr:cNvSpPr>
      </xdr:nvSpPr>
      <xdr:spPr bwMode="auto">
        <a:xfrm>
          <a:off x="9201150" y="10763250"/>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12349" name="Line 263">
          <a:extLst>
            <a:ext uri="{FF2B5EF4-FFF2-40B4-BE49-F238E27FC236}">
              <a16:creationId xmlns:a16="http://schemas.microsoft.com/office/drawing/2014/main" id="{65510102-B27E-A747-F680-34A5B7345B1C}"/>
            </a:ext>
          </a:extLst>
        </xdr:cNvPr>
        <xdr:cNvSpPr>
          <a:spLocks noChangeShapeType="1"/>
        </xdr:cNvSpPr>
      </xdr:nvSpPr>
      <xdr:spPr bwMode="auto">
        <a:xfrm>
          <a:off x="9201150" y="10763250"/>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12350" name="Line 264">
          <a:extLst>
            <a:ext uri="{FF2B5EF4-FFF2-40B4-BE49-F238E27FC236}">
              <a16:creationId xmlns:a16="http://schemas.microsoft.com/office/drawing/2014/main" id="{F1A6A1C0-1162-D2DB-467A-412813AA93FD}"/>
            </a:ext>
          </a:extLst>
        </xdr:cNvPr>
        <xdr:cNvSpPr>
          <a:spLocks noChangeShapeType="1"/>
        </xdr:cNvSpPr>
      </xdr:nvSpPr>
      <xdr:spPr bwMode="auto">
        <a:xfrm>
          <a:off x="9201150" y="10763250"/>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12351" name="Freeform 265">
          <a:extLst>
            <a:ext uri="{FF2B5EF4-FFF2-40B4-BE49-F238E27FC236}">
              <a16:creationId xmlns:a16="http://schemas.microsoft.com/office/drawing/2014/main" id="{322968EC-1BC8-DA99-6C70-478D6142EFD8}"/>
            </a:ext>
          </a:extLst>
        </xdr:cNvPr>
        <xdr:cNvSpPr>
          <a:spLocks/>
        </xdr:cNvSpPr>
      </xdr:nvSpPr>
      <xdr:spPr bwMode="auto">
        <a:xfrm flipH="1">
          <a:off x="9201150" y="10763250"/>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587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12352" name="Line 266">
          <a:extLst>
            <a:ext uri="{FF2B5EF4-FFF2-40B4-BE49-F238E27FC236}">
              <a16:creationId xmlns:a16="http://schemas.microsoft.com/office/drawing/2014/main" id="{CB9A4734-7E8A-6463-B3AE-6851541CA257}"/>
            </a:ext>
          </a:extLst>
        </xdr:cNvPr>
        <xdr:cNvSpPr>
          <a:spLocks noChangeShapeType="1"/>
        </xdr:cNvSpPr>
      </xdr:nvSpPr>
      <xdr:spPr bwMode="auto">
        <a:xfrm>
          <a:off x="9201150" y="10763250"/>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12353" name="Line 267">
          <a:extLst>
            <a:ext uri="{FF2B5EF4-FFF2-40B4-BE49-F238E27FC236}">
              <a16:creationId xmlns:a16="http://schemas.microsoft.com/office/drawing/2014/main" id="{E91FF96E-BBC3-C832-FBF3-CA25D3CD0DAC}"/>
            </a:ext>
          </a:extLst>
        </xdr:cNvPr>
        <xdr:cNvSpPr>
          <a:spLocks noChangeShapeType="1"/>
        </xdr:cNvSpPr>
      </xdr:nvSpPr>
      <xdr:spPr bwMode="auto">
        <a:xfrm flipV="1">
          <a:off x="9201150" y="10763250"/>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12354" name="AutoShape 268">
          <a:extLst>
            <a:ext uri="{FF2B5EF4-FFF2-40B4-BE49-F238E27FC236}">
              <a16:creationId xmlns:a16="http://schemas.microsoft.com/office/drawing/2014/main" id="{4FA85F8A-64BB-B6EC-F7C8-4B0E23F8240E}"/>
            </a:ext>
          </a:extLst>
        </xdr:cNvPr>
        <xdr:cNvSpPr>
          <a:spLocks noChangeArrowheads="1"/>
        </xdr:cNvSpPr>
      </xdr:nvSpPr>
      <xdr:spPr bwMode="auto">
        <a:xfrm>
          <a:off x="9201150" y="10763250"/>
          <a:ext cx="0" cy="0"/>
        </a:xfrm>
        <a:prstGeom prst="roundRect">
          <a:avLst>
            <a:gd name="adj" fmla="val 16667"/>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81</xdr:row>
      <xdr:rowOff>0</xdr:rowOff>
    </xdr:from>
    <xdr:to>
      <xdr:col>80</xdr:col>
      <xdr:colOff>0</xdr:colOff>
      <xdr:row>81</xdr:row>
      <xdr:rowOff>0</xdr:rowOff>
    </xdr:to>
    <xdr:grpSp>
      <xdr:nvGrpSpPr>
        <xdr:cNvPr id="212355" name="Group 269">
          <a:extLst>
            <a:ext uri="{FF2B5EF4-FFF2-40B4-BE49-F238E27FC236}">
              <a16:creationId xmlns:a16="http://schemas.microsoft.com/office/drawing/2014/main" id="{79C28340-D14A-A261-6FDB-801A6BE85454}"/>
            </a:ext>
          </a:extLst>
        </xdr:cNvPr>
        <xdr:cNvGrpSpPr>
          <a:grpSpLocks/>
        </xdr:cNvGrpSpPr>
      </xdr:nvGrpSpPr>
      <xdr:grpSpPr bwMode="auto">
        <a:xfrm>
          <a:off x="9201150" y="10763250"/>
          <a:ext cx="0" cy="0"/>
          <a:chOff x="339" y="105"/>
          <a:chExt cx="360" cy="128"/>
        </a:xfrm>
      </xdr:grpSpPr>
      <xdr:sp macro="" textlink="">
        <xdr:nvSpPr>
          <xdr:cNvPr id="214438" name="Line 270">
            <a:extLst>
              <a:ext uri="{FF2B5EF4-FFF2-40B4-BE49-F238E27FC236}">
                <a16:creationId xmlns:a16="http://schemas.microsoft.com/office/drawing/2014/main" id="{54F46FDE-4C9C-62E6-9E66-E312E7F4E09D}"/>
              </a:ext>
            </a:extLst>
          </xdr:cNvPr>
          <xdr:cNvSpPr>
            <a:spLocks noChangeShapeType="1"/>
          </xdr:cNvSpPr>
        </xdr:nvSpPr>
        <xdr:spPr bwMode="auto">
          <a:xfrm>
            <a:off x="339" y="105"/>
            <a:ext cx="0" cy="12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14439" name="Line 271">
            <a:extLst>
              <a:ext uri="{FF2B5EF4-FFF2-40B4-BE49-F238E27FC236}">
                <a16:creationId xmlns:a16="http://schemas.microsoft.com/office/drawing/2014/main" id="{C2D08F77-EB40-E7D6-772E-88225E3D55EF}"/>
              </a:ext>
            </a:extLst>
          </xdr:cNvPr>
          <xdr:cNvSpPr>
            <a:spLocks noChangeShapeType="1"/>
          </xdr:cNvSpPr>
        </xdr:nvSpPr>
        <xdr:spPr bwMode="auto">
          <a:xfrm>
            <a:off x="349" y="233"/>
            <a:ext cx="35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14440" name="Freeform 272">
            <a:extLst>
              <a:ext uri="{FF2B5EF4-FFF2-40B4-BE49-F238E27FC236}">
                <a16:creationId xmlns:a16="http://schemas.microsoft.com/office/drawing/2014/main" id="{397156BE-4DA0-FCDC-856B-38006A8532DE}"/>
              </a:ext>
            </a:extLst>
          </xdr:cNvPr>
          <xdr:cNvSpPr>
            <a:spLocks/>
          </xdr:cNvSpPr>
        </xdr:nvSpPr>
        <xdr:spPr bwMode="auto">
          <a:xfrm>
            <a:off x="339" y="225"/>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80</xdr:col>
      <xdr:colOff>0</xdr:colOff>
      <xdr:row>81</xdr:row>
      <xdr:rowOff>0</xdr:rowOff>
    </xdr:from>
    <xdr:to>
      <xdr:col>80</xdr:col>
      <xdr:colOff>0</xdr:colOff>
      <xdr:row>81</xdr:row>
      <xdr:rowOff>0</xdr:rowOff>
    </xdr:to>
    <xdr:grpSp>
      <xdr:nvGrpSpPr>
        <xdr:cNvPr id="212356" name="Group 273">
          <a:extLst>
            <a:ext uri="{FF2B5EF4-FFF2-40B4-BE49-F238E27FC236}">
              <a16:creationId xmlns:a16="http://schemas.microsoft.com/office/drawing/2014/main" id="{8DA26BA6-17C0-C9EB-EF6E-DF0EBC613862}"/>
            </a:ext>
          </a:extLst>
        </xdr:cNvPr>
        <xdr:cNvGrpSpPr>
          <a:grpSpLocks/>
        </xdr:cNvGrpSpPr>
      </xdr:nvGrpSpPr>
      <xdr:grpSpPr bwMode="auto">
        <a:xfrm>
          <a:off x="9201150" y="10763250"/>
          <a:ext cx="0" cy="0"/>
          <a:chOff x="3" y="168"/>
          <a:chExt cx="312" cy="74"/>
        </a:xfrm>
      </xdr:grpSpPr>
      <xdr:sp macro="" textlink="">
        <xdr:nvSpPr>
          <xdr:cNvPr id="214435" name="Line 274">
            <a:extLst>
              <a:ext uri="{FF2B5EF4-FFF2-40B4-BE49-F238E27FC236}">
                <a16:creationId xmlns:a16="http://schemas.microsoft.com/office/drawing/2014/main" id="{B6F4BDD5-3A54-3070-AFAD-57277D857325}"/>
              </a:ext>
            </a:extLst>
          </xdr:cNvPr>
          <xdr:cNvSpPr>
            <a:spLocks noChangeShapeType="1"/>
          </xdr:cNvSpPr>
        </xdr:nvSpPr>
        <xdr:spPr bwMode="auto">
          <a:xfrm flipH="1">
            <a:off x="13" y="242"/>
            <a:ext cx="302"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14436" name="Line 275">
            <a:extLst>
              <a:ext uri="{FF2B5EF4-FFF2-40B4-BE49-F238E27FC236}">
                <a16:creationId xmlns:a16="http://schemas.microsoft.com/office/drawing/2014/main" id="{54FDB056-4399-D1C8-105D-FC21B0F85161}"/>
              </a:ext>
            </a:extLst>
          </xdr:cNvPr>
          <xdr:cNvSpPr>
            <a:spLocks noChangeShapeType="1"/>
          </xdr:cNvSpPr>
        </xdr:nvSpPr>
        <xdr:spPr bwMode="auto">
          <a:xfrm flipV="1">
            <a:off x="3" y="168"/>
            <a:ext cx="0" cy="66"/>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14437" name="Freeform 276">
            <a:extLst>
              <a:ext uri="{FF2B5EF4-FFF2-40B4-BE49-F238E27FC236}">
                <a16:creationId xmlns:a16="http://schemas.microsoft.com/office/drawing/2014/main" id="{E58CECA0-9E08-DEAE-5DD3-6F62F94C952B}"/>
              </a:ext>
            </a:extLst>
          </xdr:cNvPr>
          <xdr:cNvSpPr>
            <a:spLocks/>
          </xdr:cNvSpPr>
        </xdr:nvSpPr>
        <xdr:spPr bwMode="auto">
          <a:xfrm>
            <a:off x="3" y="234"/>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80</xdr:col>
      <xdr:colOff>0</xdr:colOff>
      <xdr:row>81</xdr:row>
      <xdr:rowOff>0</xdr:rowOff>
    </xdr:from>
    <xdr:to>
      <xdr:col>80</xdr:col>
      <xdr:colOff>0</xdr:colOff>
      <xdr:row>81</xdr:row>
      <xdr:rowOff>0</xdr:rowOff>
    </xdr:to>
    <xdr:sp macro="" textlink="">
      <xdr:nvSpPr>
        <xdr:cNvPr id="212357" name="AutoShape 277">
          <a:extLst>
            <a:ext uri="{FF2B5EF4-FFF2-40B4-BE49-F238E27FC236}">
              <a16:creationId xmlns:a16="http://schemas.microsoft.com/office/drawing/2014/main" id="{ADC5C1CA-5E98-43A8-63B6-071EF77DA229}"/>
            </a:ext>
          </a:extLst>
        </xdr:cNvPr>
        <xdr:cNvSpPr>
          <a:spLocks noChangeArrowheads="1"/>
        </xdr:cNvSpPr>
      </xdr:nvSpPr>
      <xdr:spPr bwMode="auto">
        <a:xfrm>
          <a:off x="9201150" y="10763250"/>
          <a:ext cx="0" cy="0"/>
        </a:xfrm>
        <a:prstGeom prst="roundRect">
          <a:avLst>
            <a:gd name="adj" fmla="val 16667"/>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81</xdr:row>
      <xdr:rowOff>0</xdr:rowOff>
    </xdr:from>
    <xdr:to>
      <xdr:col>80</xdr:col>
      <xdr:colOff>0</xdr:colOff>
      <xdr:row>81</xdr:row>
      <xdr:rowOff>0</xdr:rowOff>
    </xdr:to>
    <xdr:grpSp>
      <xdr:nvGrpSpPr>
        <xdr:cNvPr id="212358" name="Group 278">
          <a:extLst>
            <a:ext uri="{FF2B5EF4-FFF2-40B4-BE49-F238E27FC236}">
              <a16:creationId xmlns:a16="http://schemas.microsoft.com/office/drawing/2014/main" id="{18A20778-CE93-A848-FCCA-4CD7770951F0}"/>
            </a:ext>
          </a:extLst>
        </xdr:cNvPr>
        <xdr:cNvGrpSpPr>
          <a:grpSpLocks/>
        </xdr:cNvGrpSpPr>
      </xdr:nvGrpSpPr>
      <xdr:grpSpPr bwMode="auto">
        <a:xfrm>
          <a:off x="9201150" y="10763250"/>
          <a:ext cx="0" cy="0"/>
          <a:chOff x="39" y="258"/>
          <a:chExt cx="89" cy="41"/>
        </a:xfrm>
      </xdr:grpSpPr>
      <xdr:sp macro="" textlink="">
        <xdr:nvSpPr>
          <xdr:cNvPr id="214432" name="Line 279">
            <a:extLst>
              <a:ext uri="{FF2B5EF4-FFF2-40B4-BE49-F238E27FC236}">
                <a16:creationId xmlns:a16="http://schemas.microsoft.com/office/drawing/2014/main" id="{AAF1718D-0FF5-61DB-66D2-0E8509C149C8}"/>
              </a:ext>
            </a:extLst>
          </xdr:cNvPr>
          <xdr:cNvSpPr>
            <a:spLocks noChangeShapeType="1"/>
          </xdr:cNvSpPr>
        </xdr:nvSpPr>
        <xdr:spPr bwMode="auto">
          <a:xfrm>
            <a:off x="39" y="258"/>
            <a:ext cx="0" cy="33"/>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14433" name="Line 280">
            <a:extLst>
              <a:ext uri="{FF2B5EF4-FFF2-40B4-BE49-F238E27FC236}">
                <a16:creationId xmlns:a16="http://schemas.microsoft.com/office/drawing/2014/main" id="{A963D183-D9F3-CC00-9937-D6971D0E478C}"/>
              </a:ext>
            </a:extLst>
          </xdr:cNvPr>
          <xdr:cNvSpPr>
            <a:spLocks noChangeShapeType="1"/>
          </xdr:cNvSpPr>
        </xdr:nvSpPr>
        <xdr:spPr bwMode="auto">
          <a:xfrm>
            <a:off x="49" y="299"/>
            <a:ext cx="79"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14434" name="Freeform 281">
            <a:extLst>
              <a:ext uri="{FF2B5EF4-FFF2-40B4-BE49-F238E27FC236}">
                <a16:creationId xmlns:a16="http://schemas.microsoft.com/office/drawing/2014/main" id="{B9FD6283-2087-7F80-AA5A-831B2BD30210}"/>
              </a:ext>
            </a:extLst>
          </xdr:cNvPr>
          <xdr:cNvSpPr>
            <a:spLocks/>
          </xdr:cNvSpPr>
        </xdr:nvSpPr>
        <xdr:spPr bwMode="auto">
          <a:xfrm>
            <a:off x="39" y="291"/>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80</xdr:col>
      <xdr:colOff>0</xdr:colOff>
      <xdr:row>81</xdr:row>
      <xdr:rowOff>0</xdr:rowOff>
    </xdr:from>
    <xdr:to>
      <xdr:col>80</xdr:col>
      <xdr:colOff>0</xdr:colOff>
      <xdr:row>81</xdr:row>
      <xdr:rowOff>0</xdr:rowOff>
    </xdr:to>
    <xdr:sp macro="" textlink="">
      <xdr:nvSpPr>
        <xdr:cNvPr id="212359" name="AutoShape 282">
          <a:extLst>
            <a:ext uri="{FF2B5EF4-FFF2-40B4-BE49-F238E27FC236}">
              <a16:creationId xmlns:a16="http://schemas.microsoft.com/office/drawing/2014/main" id="{86F0D37F-4EFE-DD56-6279-1936878E3DCC}"/>
            </a:ext>
          </a:extLst>
        </xdr:cNvPr>
        <xdr:cNvSpPr>
          <a:spLocks noChangeArrowheads="1"/>
        </xdr:cNvSpPr>
      </xdr:nvSpPr>
      <xdr:spPr bwMode="auto">
        <a:xfrm>
          <a:off x="9201150" y="10763250"/>
          <a:ext cx="0" cy="0"/>
        </a:xfrm>
        <a:prstGeom prst="roundRect">
          <a:avLst>
            <a:gd name="adj" fmla="val 26315"/>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12360" name="AutoShape 283">
          <a:extLst>
            <a:ext uri="{FF2B5EF4-FFF2-40B4-BE49-F238E27FC236}">
              <a16:creationId xmlns:a16="http://schemas.microsoft.com/office/drawing/2014/main" id="{3603CB23-FAB2-B5AD-5478-3C35D3BCCB45}"/>
            </a:ext>
          </a:extLst>
        </xdr:cNvPr>
        <xdr:cNvSpPr>
          <a:spLocks noChangeArrowheads="1"/>
        </xdr:cNvSpPr>
      </xdr:nvSpPr>
      <xdr:spPr bwMode="auto">
        <a:xfrm>
          <a:off x="9201150" y="10763250"/>
          <a:ext cx="0" cy="0"/>
        </a:xfrm>
        <a:prstGeom prst="roundRect">
          <a:avLst>
            <a:gd name="adj" fmla="val 11852"/>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12361" name="AutoShape 284">
          <a:extLst>
            <a:ext uri="{FF2B5EF4-FFF2-40B4-BE49-F238E27FC236}">
              <a16:creationId xmlns:a16="http://schemas.microsoft.com/office/drawing/2014/main" id="{2C30021A-AB53-4052-D12D-0A606DFDDF7A}"/>
            </a:ext>
          </a:extLst>
        </xdr:cNvPr>
        <xdr:cNvSpPr>
          <a:spLocks noChangeArrowheads="1"/>
        </xdr:cNvSpPr>
      </xdr:nvSpPr>
      <xdr:spPr bwMode="auto">
        <a:xfrm>
          <a:off x="9201150" y="10763250"/>
          <a:ext cx="0" cy="0"/>
        </a:xfrm>
        <a:prstGeom prst="roundRect">
          <a:avLst>
            <a:gd name="adj" fmla="val 5500"/>
          </a:avLst>
        </a:prstGeom>
        <a:noFill/>
        <a:ln w="95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12362" name="Freeform 285">
          <a:extLst>
            <a:ext uri="{FF2B5EF4-FFF2-40B4-BE49-F238E27FC236}">
              <a16:creationId xmlns:a16="http://schemas.microsoft.com/office/drawing/2014/main" id="{E5323C9F-0A3D-BB33-3364-4FA57C8E6E0B}"/>
            </a:ext>
          </a:extLst>
        </xdr:cNvPr>
        <xdr:cNvSpPr>
          <a:spLocks/>
        </xdr:cNvSpPr>
      </xdr:nvSpPr>
      <xdr:spPr bwMode="auto">
        <a:xfrm flipH="1">
          <a:off x="9201150" y="10763250"/>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587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12363" name="Line 286">
          <a:extLst>
            <a:ext uri="{FF2B5EF4-FFF2-40B4-BE49-F238E27FC236}">
              <a16:creationId xmlns:a16="http://schemas.microsoft.com/office/drawing/2014/main" id="{D859E3E3-E630-84BA-1F84-1815330240D9}"/>
            </a:ext>
          </a:extLst>
        </xdr:cNvPr>
        <xdr:cNvSpPr>
          <a:spLocks noChangeShapeType="1"/>
        </xdr:cNvSpPr>
      </xdr:nvSpPr>
      <xdr:spPr bwMode="auto">
        <a:xfrm flipH="1">
          <a:off x="9201150" y="10763250"/>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12364" name="Freeform 287">
          <a:extLst>
            <a:ext uri="{FF2B5EF4-FFF2-40B4-BE49-F238E27FC236}">
              <a16:creationId xmlns:a16="http://schemas.microsoft.com/office/drawing/2014/main" id="{69929675-99C7-2B73-34C0-1645D23B0403}"/>
            </a:ext>
          </a:extLst>
        </xdr:cNvPr>
        <xdr:cNvSpPr>
          <a:spLocks/>
        </xdr:cNvSpPr>
      </xdr:nvSpPr>
      <xdr:spPr bwMode="auto">
        <a:xfrm>
          <a:off x="9201150" y="10763250"/>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587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12365" name="Line 288">
          <a:extLst>
            <a:ext uri="{FF2B5EF4-FFF2-40B4-BE49-F238E27FC236}">
              <a16:creationId xmlns:a16="http://schemas.microsoft.com/office/drawing/2014/main" id="{478F88C3-5D5A-0CC3-ADDB-C361194F9667}"/>
            </a:ext>
          </a:extLst>
        </xdr:cNvPr>
        <xdr:cNvSpPr>
          <a:spLocks noChangeShapeType="1"/>
        </xdr:cNvSpPr>
      </xdr:nvSpPr>
      <xdr:spPr bwMode="auto">
        <a:xfrm flipH="1">
          <a:off x="9201150" y="10763250"/>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12366" name="Freeform 289">
          <a:extLst>
            <a:ext uri="{FF2B5EF4-FFF2-40B4-BE49-F238E27FC236}">
              <a16:creationId xmlns:a16="http://schemas.microsoft.com/office/drawing/2014/main" id="{3ACE567E-64D3-8DFB-50D0-CC112725A1E9}"/>
            </a:ext>
          </a:extLst>
        </xdr:cNvPr>
        <xdr:cNvSpPr>
          <a:spLocks/>
        </xdr:cNvSpPr>
      </xdr:nvSpPr>
      <xdr:spPr bwMode="auto">
        <a:xfrm flipH="1" flipV="1">
          <a:off x="9201150" y="10763250"/>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587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12367" name="Freeform 290">
          <a:extLst>
            <a:ext uri="{FF2B5EF4-FFF2-40B4-BE49-F238E27FC236}">
              <a16:creationId xmlns:a16="http://schemas.microsoft.com/office/drawing/2014/main" id="{0B3034E0-80D7-43CE-20FB-40F1892D896F}"/>
            </a:ext>
          </a:extLst>
        </xdr:cNvPr>
        <xdr:cNvSpPr>
          <a:spLocks/>
        </xdr:cNvSpPr>
      </xdr:nvSpPr>
      <xdr:spPr bwMode="auto">
        <a:xfrm flipV="1">
          <a:off x="9201150" y="10763250"/>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587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12368" name="Line 291">
          <a:extLst>
            <a:ext uri="{FF2B5EF4-FFF2-40B4-BE49-F238E27FC236}">
              <a16:creationId xmlns:a16="http://schemas.microsoft.com/office/drawing/2014/main" id="{12A5BD1A-25D1-1E07-675E-2ED9B378049E}"/>
            </a:ext>
          </a:extLst>
        </xdr:cNvPr>
        <xdr:cNvSpPr>
          <a:spLocks noChangeShapeType="1"/>
        </xdr:cNvSpPr>
      </xdr:nvSpPr>
      <xdr:spPr bwMode="auto">
        <a:xfrm>
          <a:off x="9201150" y="10763250"/>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12369" name="Line 292">
          <a:extLst>
            <a:ext uri="{FF2B5EF4-FFF2-40B4-BE49-F238E27FC236}">
              <a16:creationId xmlns:a16="http://schemas.microsoft.com/office/drawing/2014/main" id="{5FDB89B8-4EBA-6743-6969-819D5F0F473C}"/>
            </a:ext>
          </a:extLst>
        </xdr:cNvPr>
        <xdr:cNvSpPr>
          <a:spLocks noChangeShapeType="1"/>
        </xdr:cNvSpPr>
      </xdr:nvSpPr>
      <xdr:spPr bwMode="auto">
        <a:xfrm>
          <a:off x="9201150" y="10763250"/>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12370" name="Line 293">
          <a:extLst>
            <a:ext uri="{FF2B5EF4-FFF2-40B4-BE49-F238E27FC236}">
              <a16:creationId xmlns:a16="http://schemas.microsoft.com/office/drawing/2014/main" id="{3A8CBF3D-A5B9-BDE3-BB8C-AFB02C4857B7}"/>
            </a:ext>
          </a:extLst>
        </xdr:cNvPr>
        <xdr:cNvSpPr>
          <a:spLocks noChangeShapeType="1"/>
        </xdr:cNvSpPr>
      </xdr:nvSpPr>
      <xdr:spPr bwMode="auto">
        <a:xfrm>
          <a:off x="9201150" y="10763250"/>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12371" name="Line 294">
          <a:extLst>
            <a:ext uri="{FF2B5EF4-FFF2-40B4-BE49-F238E27FC236}">
              <a16:creationId xmlns:a16="http://schemas.microsoft.com/office/drawing/2014/main" id="{DFB50CC4-9B5B-EB14-679C-D1DEBDC7EBA2}"/>
            </a:ext>
          </a:extLst>
        </xdr:cNvPr>
        <xdr:cNvSpPr>
          <a:spLocks noChangeShapeType="1"/>
        </xdr:cNvSpPr>
      </xdr:nvSpPr>
      <xdr:spPr bwMode="auto">
        <a:xfrm>
          <a:off x="9201150" y="10763250"/>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12372" name="Freeform 295">
          <a:extLst>
            <a:ext uri="{FF2B5EF4-FFF2-40B4-BE49-F238E27FC236}">
              <a16:creationId xmlns:a16="http://schemas.microsoft.com/office/drawing/2014/main" id="{E84920F6-3E27-7156-2A58-5C7615783BAA}"/>
            </a:ext>
          </a:extLst>
        </xdr:cNvPr>
        <xdr:cNvSpPr>
          <a:spLocks/>
        </xdr:cNvSpPr>
      </xdr:nvSpPr>
      <xdr:spPr bwMode="auto">
        <a:xfrm flipH="1">
          <a:off x="9201150" y="10763250"/>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587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12373" name="Line 296">
          <a:extLst>
            <a:ext uri="{FF2B5EF4-FFF2-40B4-BE49-F238E27FC236}">
              <a16:creationId xmlns:a16="http://schemas.microsoft.com/office/drawing/2014/main" id="{091B6344-C585-F5E1-16E5-E7B608FD0E3D}"/>
            </a:ext>
          </a:extLst>
        </xdr:cNvPr>
        <xdr:cNvSpPr>
          <a:spLocks noChangeShapeType="1"/>
        </xdr:cNvSpPr>
      </xdr:nvSpPr>
      <xdr:spPr bwMode="auto">
        <a:xfrm>
          <a:off x="9201150" y="10763250"/>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12374" name="Line 297">
          <a:extLst>
            <a:ext uri="{FF2B5EF4-FFF2-40B4-BE49-F238E27FC236}">
              <a16:creationId xmlns:a16="http://schemas.microsoft.com/office/drawing/2014/main" id="{D7E6DBD1-3A68-E333-D89C-376AC4BDCEEB}"/>
            </a:ext>
          </a:extLst>
        </xdr:cNvPr>
        <xdr:cNvSpPr>
          <a:spLocks noChangeShapeType="1"/>
        </xdr:cNvSpPr>
      </xdr:nvSpPr>
      <xdr:spPr bwMode="auto">
        <a:xfrm flipV="1">
          <a:off x="9201150" y="10763250"/>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12375" name="AutoShape 298">
          <a:extLst>
            <a:ext uri="{FF2B5EF4-FFF2-40B4-BE49-F238E27FC236}">
              <a16:creationId xmlns:a16="http://schemas.microsoft.com/office/drawing/2014/main" id="{40B39882-6CD4-5ABC-2893-E7772DE26C18}"/>
            </a:ext>
          </a:extLst>
        </xdr:cNvPr>
        <xdr:cNvSpPr>
          <a:spLocks noChangeArrowheads="1"/>
        </xdr:cNvSpPr>
      </xdr:nvSpPr>
      <xdr:spPr bwMode="auto">
        <a:xfrm>
          <a:off x="9201150" y="10763250"/>
          <a:ext cx="0" cy="0"/>
        </a:xfrm>
        <a:prstGeom prst="roundRect">
          <a:avLst>
            <a:gd name="adj" fmla="val 16667"/>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81</xdr:row>
      <xdr:rowOff>0</xdr:rowOff>
    </xdr:from>
    <xdr:to>
      <xdr:col>80</xdr:col>
      <xdr:colOff>0</xdr:colOff>
      <xdr:row>81</xdr:row>
      <xdr:rowOff>0</xdr:rowOff>
    </xdr:to>
    <xdr:grpSp>
      <xdr:nvGrpSpPr>
        <xdr:cNvPr id="212376" name="Group 299">
          <a:extLst>
            <a:ext uri="{FF2B5EF4-FFF2-40B4-BE49-F238E27FC236}">
              <a16:creationId xmlns:a16="http://schemas.microsoft.com/office/drawing/2014/main" id="{723C7E80-E793-269F-12CB-13547CA5E70D}"/>
            </a:ext>
          </a:extLst>
        </xdr:cNvPr>
        <xdr:cNvGrpSpPr>
          <a:grpSpLocks/>
        </xdr:cNvGrpSpPr>
      </xdr:nvGrpSpPr>
      <xdr:grpSpPr bwMode="auto">
        <a:xfrm>
          <a:off x="9201150" y="10763250"/>
          <a:ext cx="0" cy="0"/>
          <a:chOff x="339" y="105"/>
          <a:chExt cx="360" cy="128"/>
        </a:xfrm>
      </xdr:grpSpPr>
      <xdr:sp macro="" textlink="">
        <xdr:nvSpPr>
          <xdr:cNvPr id="214429" name="Line 300">
            <a:extLst>
              <a:ext uri="{FF2B5EF4-FFF2-40B4-BE49-F238E27FC236}">
                <a16:creationId xmlns:a16="http://schemas.microsoft.com/office/drawing/2014/main" id="{4FD17B8A-9BA0-F47B-FDEA-1FB19CE0399B}"/>
              </a:ext>
            </a:extLst>
          </xdr:cNvPr>
          <xdr:cNvSpPr>
            <a:spLocks noChangeShapeType="1"/>
          </xdr:cNvSpPr>
        </xdr:nvSpPr>
        <xdr:spPr bwMode="auto">
          <a:xfrm>
            <a:off x="339" y="105"/>
            <a:ext cx="0" cy="12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14430" name="Line 301">
            <a:extLst>
              <a:ext uri="{FF2B5EF4-FFF2-40B4-BE49-F238E27FC236}">
                <a16:creationId xmlns:a16="http://schemas.microsoft.com/office/drawing/2014/main" id="{BCC30F47-D352-8317-E32F-E6C242D88167}"/>
              </a:ext>
            </a:extLst>
          </xdr:cNvPr>
          <xdr:cNvSpPr>
            <a:spLocks noChangeShapeType="1"/>
          </xdr:cNvSpPr>
        </xdr:nvSpPr>
        <xdr:spPr bwMode="auto">
          <a:xfrm>
            <a:off x="349" y="233"/>
            <a:ext cx="35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14431" name="Freeform 302">
            <a:extLst>
              <a:ext uri="{FF2B5EF4-FFF2-40B4-BE49-F238E27FC236}">
                <a16:creationId xmlns:a16="http://schemas.microsoft.com/office/drawing/2014/main" id="{3BD945AB-1ED6-9FA5-A4CA-1D69F3536498}"/>
              </a:ext>
            </a:extLst>
          </xdr:cNvPr>
          <xdr:cNvSpPr>
            <a:spLocks/>
          </xdr:cNvSpPr>
        </xdr:nvSpPr>
        <xdr:spPr bwMode="auto">
          <a:xfrm>
            <a:off x="339" y="225"/>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80</xdr:col>
      <xdr:colOff>0</xdr:colOff>
      <xdr:row>81</xdr:row>
      <xdr:rowOff>0</xdr:rowOff>
    </xdr:from>
    <xdr:to>
      <xdr:col>80</xdr:col>
      <xdr:colOff>0</xdr:colOff>
      <xdr:row>81</xdr:row>
      <xdr:rowOff>0</xdr:rowOff>
    </xdr:to>
    <xdr:grpSp>
      <xdr:nvGrpSpPr>
        <xdr:cNvPr id="212377" name="Group 303">
          <a:extLst>
            <a:ext uri="{FF2B5EF4-FFF2-40B4-BE49-F238E27FC236}">
              <a16:creationId xmlns:a16="http://schemas.microsoft.com/office/drawing/2014/main" id="{DF0F969E-43A1-FBD1-BAA9-F510E2836E0B}"/>
            </a:ext>
          </a:extLst>
        </xdr:cNvPr>
        <xdr:cNvGrpSpPr>
          <a:grpSpLocks/>
        </xdr:cNvGrpSpPr>
      </xdr:nvGrpSpPr>
      <xdr:grpSpPr bwMode="auto">
        <a:xfrm>
          <a:off x="9201150" y="10763250"/>
          <a:ext cx="0" cy="0"/>
          <a:chOff x="135" y="258"/>
          <a:chExt cx="144" cy="41"/>
        </a:xfrm>
      </xdr:grpSpPr>
      <xdr:sp macro="" textlink="">
        <xdr:nvSpPr>
          <xdr:cNvPr id="214427" name="Freeform 304">
            <a:extLst>
              <a:ext uri="{FF2B5EF4-FFF2-40B4-BE49-F238E27FC236}">
                <a16:creationId xmlns:a16="http://schemas.microsoft.com/office/drawing/2014/main" id="{6A0EB806-9502-5A9A-186A-164537C6C6F4}"/>
              </a:ext>
            </a:extLst>
          </xdr:cNvPr>
          <xdr:cNvSpPr>
            <a:spLocks/>
          </xdr:cNvSpPr>
        </xdr:nvSpPr>
        <xdr:spPr bwMode="auto">
          <a:xfrm>
            <a:off x="135" y="258"/>
            <a:ext cx="144" cy="41"/>
          </a:xfrm>
          <a:custGeom>
            <a:avLst/>
            <a:gdLst>
              <a:gd name="T0" fmla="*/ 144 w 144"/>
              <a:gd name="T1" fmla="*/ 33 h 41"/>
              <a:gd name="T2" fmla="*/ 144 w 144"/>
              <a:gd name="T3" fmla="*/ 0 h 41"/>
              <a:gd name="T4" fmla="*/ 0 w 144"/>
              <a:gd name="T5" fmla="*/ 0 h 41"/>
              <a:gd name="T6" fmla="*/ 0 w 144"/>
              <a:gd name="T7" fmla="*/ 41 h 41"/>
              <a:gd name="T8" fmla="*/ 135 w 144"/>
              <a:gd name="T9" fmla="*/ 41 h 41"/>
              <a:gd name="T10" fmla="*/ 0 60000 65536"/>
              <a:gd name="T11" fmla="*/ 0 60000 65536"/>
              <a:gd name="T12" fmla="*/ 0 60000 65536"/>
              <a:gd name="T13" fmla="*/ 0 60000 65536"/>
              <a:gd name="T14" fmla="*/ 0 60000 65536"/>
              <a:gd name="T15" fmla="*/ 0 w 144"/>
              <a:gd name="T16" fmla="*/ 0 h 41"/>
              <a:gd name="T17" fmla="*/ 144 w 144"/>
              <a:gd name="T18" fmla="*/ 41 h 41"/>
            </a:gdLst>
            <a:ahLst/>
            <a:cxnLst>
              <a:cxn ang="T10">
                <a:pos x="T0" y="T1"/>
              </a:cxn>
              <a:cxn ang="T11">
                <a:pos x="T2" y="T3"/>
              </a:cxn>
              <a:cxn ang="T12">
                <a:pos x="T4" y="T5"/>
              </a:cxn>
              <a:cxn ang="T13">
                <a:pos x="T6" y="T7"/>
              </a:cxn>
              <a:cxn ang="T14">
                <a:pos x="T8" y="T9"/>
              </a:cxn>
            </a:cxnLst>
            <a:rect l="T15" t="T16" r="T17" b="T18"/>
            <a:pathLst>
              <a:path w="144" h="41">
                <a:moveTo>
                  <a:pt x="144" y="33"/>
                </a:moveTo>
                <a:lnTo>
                  <a:pt x="144" y="0"/>
                </a:lnTo>
                <a:lnTo>
                  <a:pt x="0" y="0"/>
                </a:lnTo>
                <a:lnTo>
                  <a:pt x="0" y="41"/>
                </a:lnTo>
                <a:lnTo>
                  <a:pt x="135" y="41"/>
                </a:ln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14428" name="Freeform 305">
            <a:extLst>
              <a:ext uri="{FF2B5EF4-FFF2-40B4-BE49-F238E27FC236}">
                <a16:creationId xmlns:a16="http://schemas.microsoft.com/office/drawing/2014/main" id="{2E0CAF43-CC7D-4BBC-F3A3-B562153638FB}"/>
              </a:ext>
            </a:extLst>
          </xdr:cNvPr>
          <xdr:cNvSpPr>
            <a:spLocks/>
          </xdr:cNvSpPr>
        </xdr:nvSpPr>
        <xdr:spPr bwMode="auto">
          <a:xfrm flipH="1">
            <a:off x="269" y="291"/>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80</xdr:col>
      <xdr:colOff>0</xdr:colOff>
      <xdr:row>81</xdr:row>
      <xdr:rowOff>0</xdr:rowOff>
    </xdr:from>
    <xdr:to>
      <xdr:col>80</xdr:col>
      <xdr:colOff>0</xdr:colOff>
      <xdr:row>81</xdr:row>
      <xdr:rowOff>0</xdr:rowOff>
    </xdr:to>
    <xdr:grpSp>
      <xdr:nvGrpSpPr>
        <xdr:cNvPr id="212378" name="Group 306">
          <a:extLst>
            <a:ext uri="{FF2B5EF4-FFF2-40B4-BE49-F238E27FC236}">
              <a16:creationId xmlns:a16="http://schemas.microsoft.com/office/drawing/2014/main" id="{5EAC1B88-1F93-84DB-3823-FC2CCBFA3A95}"/>
            </a:ext>
          </a:extLst>
        </xdr:cNvPr>
        <xdr:cNvGrpSpPr>
          <a:grpSpLocks/>
        </xdr:cNvGrpSpPr>
      </xdr:nvGrpSpPr>
      <xdr:grpSpPr bwMode="auto">
        <a:xfrm>
          <a:off x="9201150" y="10763250"/>
          <a:ext cx="0" cy="0"/>
          <a:chOff x="3" y="168"/>
          <a:chExt cx="312" cy="74"/>
        </a:xfrm>
      </xdr:grpSpPr>
      <xdr:sp macro="" textlink="">
        <xdr:nvSpPr>
          <xdr:cNvPr id="214424" name="Line 307">
            <a:extLst>
              <a:ext uri="{FF2B5EF4-FFF2-40B4-BE49-F238E27FC236}">
                <a16:creationId xmlns:a16="http://schemas.microsoft.com/office/drawing/2014/main" id="{4B2D128C-64D3-C05F-E5B3-08DE3EFAB0EA}"/>
              </a:ext>
            </a:extLst>
          </xdr:cNvPr>
          <xdr:cNvSpPr>
            <a:spLocks noChangeShapeType="1"/>
          </xdr:cNvSpPr>
        </xdr:nvSpPr>
        <xdr:spPr bwMode="auto">
          <a:xfrm flipH="1">
            <a:off x="13" y="242"/>
            <a:ext cx="302"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14425" name="Line 308">
            <a:extLst>
              <a:ext uri="{FF2B5EF4-FFF2-40B4-BE49-F238E27FC236}">
                <a16:creationId xmlns:a16="http://schemas.microsoft.com/office/drawing/2014/main" id="{70EBE5D4-D695-8737-C2F6-E7FF631D7335}"/>
              </a:ext>
            </a:extLst>
          </xdr:cNvPr>
          <xdr:cNvSpPr>
            <a:spLocks noChangeShapeType="1"/>
          </xdr:cNvSpPr>
        </xdr:nvSpPr>
        <xdr:spPr bwMode="auto">
          <a:xfrm flipV="1">
            <a:off x="3" y="168"/>
            <a:ext cx="0" cy="66"/>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14426" name="Freeform 309">
            <a:extLst>
              <a:ext uri="{FF2B5EF4-FFF2-40B4-BE49-F238E27FC236}">
                <a16:creationId xmlns:a16="http://schemas.microsoft.com/office/drawing/2014/main" id="{B185613B-6EB5-23C2-3D0D-E71E75DAA135}"/>
              </a:ext>
            </a:extLst>
          </xdr:cNvPr>
          <xdr:cNvSpPr>
            <a:spLocks/>
          </xdr:cNvSpPr>
        </xdr:nvSpPr>
        <xdr:spPr bwMode="auto">
          <a:xfrm>
            <a:off x="3" y="234"/>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80</xdr:col>
      <xdr:colOff>0</xdr:colOff>
      <xdr:row>81</xdr:row>
      <xdr:rowOff>0</xdr:rowOff>
    </xdr:from>
    <xdr:to>
      <xdr:col>80</xdr:col>
      <xdr:colOff>0</xdr:colOff>
      <xdr:row>81</xdr:row>
      <xdr:rowOff>0</xdr:rowOff>
    </xdr:to>
    <xdr:sp macro="" textlink="">
      <xdr:nvSpPr>
        <xdr:cNvPr id="212379" name="AutoShape 310">
          <a:extLst>
            <a:ext uri="{FF2B5EF4-FFF2-40B4-BE49-F238E27FC236}">
              <a16:creationId xmlns:a16="http://schemas.microsoft.com/office/drawing/2014/main" id="{2A0B8949-A54F-A7C3-B434-1D957B3A5A18}"/>
            </a:ext>
          </a:extLst>
        </xdr:cNvPr>
        <xdr:cNvSpPr>
          <a:spLocks noChangeArrowheads="1"/>
        </xdr:cNvSpPr>
      </xdr:nvSpPr>
      <xdr:spPr bwMode="auto">
        <a:xfrm>
          <a:off x="9201150" y="10763250"/>
          <a:ext cx="0" cy="0"/>
        </a:xfrm>
        <a:prstGeom prst="roundRect">
          <a:avLst>
            <a:gd name="adj" fmla="val 16667"/>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81</xdr:row>
      <xdr:rowOff>0</xdr:rowOff>
    </xdr:from>
    <xdr:to>
      <xdr:col>80</xdr:col>
      <xdr:colOff>0</xdr:colOff>
      <xdr:row>81</xdr:row>
      <xdr:rowOff>0</xdr:rowOff>
    </xdr:to>
    <xdr:grpSp>
      <xdr:nvGrpSpPr>
        <xdr:cNvPr id="212380" name="Group 311">
          <a:extLst>
            <a:ext uri="{FF2B5EF4-FFF2-40B4-BE49-F238E27FC236}">
              <a16:creationId xmlns:a16="http://schemas.microsoft.com/office/drawing/2014/main" id="{C35DADB9-154A-FB36-9B19-3505E976C5A2}"/>
            </a:ext>
          </a:extLst>
        </xdr:cNvPr>
        <xdr:cNvGrpSpPr>
          <a:grpSpLocks/>
        </xdr:cNvGrpSpPr>
      </xdr:nvGrpSpPr>
      <xdr:grpSpPr bwMode="auto">
        <a:xfrm>
          <a:off x="9201150" y="10763250"/>
          <a:ext cx="0" cy="0"/>
          <a:chOff x="39" y="258"/>
          <a:chExt cx="89" cy="41"/>
        </a:xfrm>
      </xdr:grpSpPr>
      <xdr:sp macro="" textlink="">
        <xdr:nvSpPr>
          <xdr:cNvPr id="214421" name="Line 312">
            <a:extLst>
              <a:ext uri="{FF2B5EF4-FFF2-40B4-BE49-F238E27FC236}">
                <a16:creationId xmlns:a16="http://schemas.microsoft.com/office/drawing/2014/main" id="{9A46C17A-4008-196E-0588-B6699A6C9AE2}"/>
              </a:ext>
            </a:extLst>
          </xdr:cNvPr>
          <xdr:cNvSpPr>
            <a:spLocks noChangeShapeType="1"/>
          </xdr:cNvSpPr>
        </xdr:nvSpPr>
        <xdr:spPr bwMode="auto">
          <a:xfrm>
            <a:off x="39" y="258"/>
            <a:ext cx="0" cy="33"/>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14422" name="Line 313">
            <a:extLst>
              <a:ext uri="{FF2B5EF4-FFF2-40B4-BE49-F238E27FC236}">
                <a16:creationId xmlns:a16="http://schemas.microsoft.com/office/drawing/2014/main" id="{FBABBE5B-3247-4F00-05E4-25DC93C20065}"/>
              </a:ext>
            </a:extLst>
          </xdr:cNvPr>
          <xdr:cNvSpPr>
            <a:spLocks noChangeShapeType="1"/>
          </xdr:cNvSpPr>
        </xdr:nvSpPr>
        <xdr:spPr bwMode="auto">
          <a:xfrm>
            <a:off x="49" y="299"/>
            <a:ext cx="79"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14423" name="Freeform 314">
            <a:extLst>
              <a:ext uri="{FF2B5EF4-FFF2-40B4-BE49-F238E27FC236}">
                <a16:creationId xmlns:a16="http://schemas.microsoft.com/office/drawing/2014/main" id="{F08F6A04-A7EA-700A-6CC5-CEF17EC15292}"/>
              </a:ext>
            </a:extLst>
          </xdr:cNvPr>
          <xdr:cNvSpPr>
            <a:spLocks/>
          </xdr:cNvSpPr>
        </xdr:nvSpPr>
        <xdr:spPr bwMode="auto">
          <a:xfrm>
            <a:off x="39" y="291"/>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80</xdr:col>
      <xdr:colOff>0</xdr:colOff>
      <xdr:row>81</xdr:row>
      <xdr:rowOff>0</xdr:rowOff>
    </xdr:from>
    <xdr:to>
      <xdr:col>80</xdr:col>
      <xdr:colOff>0</xdr:colOff>
      <xdr:row>81</xdr:row>
      <xdr:rowOff>0</xdr:rowOff>
    </xdr:to>
    <xdr:sp macro="" textlink="">
      <xdr:nvSpPr>
        <xdr:cNvPr id="212381" name="AutoShape 315">
          <a:extLst>
            <a:ext uri="{FF2B5EF4-FFF2-40B4-BE49-F238E27FC236}">
              <a16:creationId xmlns:a16="http://schemas.microsoft.com/office/drawing/2014/main" id="{1078D956-E4F1-5953-ADAD-CA39E310F893}"/>
            </a:ext>
          </a:extLst>
        </xdr:cNvPr>
        <xdr:cNvSpPr>
          <a:spLocks noChangeArrowheads="1"/>
        </xdr:cNvSpPr>
      </xdr:nvSpPr>
      <xdr:spPr bwMode="auto">
        <a:xfrm>
          <a:off x="9201150" y="10763250"/>
          <a:ext cx="0" cy="0"/>
        </a:xfrm>
        <a:prstGeom prst="roundRect">
          <a:avLst>
            <a:gd name="adj" fmla="val 26315"/>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12382" name="AutoShape 316">
          <a:extLst>
            <a:ext uri="{FF2B5EF4-FFF2-40B4-BE49-F238E27FC236}">
              <a16:creationId xmlns:a16="http://schemas.microsoft.com/office/drawing/2014/main" id="{37B964A8-849A-F1A9-94AB-33F80984EDE1}"/>
            </a:ext>
          </a:extLst>
        </xdr:cNvPr>
        <xdr:cNvSpPr>
          <a:spLocks noChangeArrowheads="1"/>
        </xdr:cNvSpPr>
      </xdr:nvSpPr>
      <xdr:spPr bwMode="auto">
        <a:xfrm>
          <a:off x="9201150" y="10763250"/>
          <a:ext cx="0" cy="0"/>
        </a:xfrm>
        <a:prstGeom prst="roundRect">
          <a:avLst>
            <a:gd name="adj" fmla="val 11852"/>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12383" name="AutoShape 317">
          <a:extLst>
            <a:ext uri="{FF2B5EF4-FFF2-40B4-BE49-F238E27FC236}">
              <a16:creationId xmlns:a16="http://schemas.microsoft.com/office/drawing/2014/main" id="{23135BBC-5857-DC81-4D18-609536D5456F}"/>
            </a:ext>
          </a:extLst>
        </xdr:cNvPr>
        <xdr:cNvSpPr>
          <a:spLocks noChangeArrowheads="1"/>
        </xdr:cNvSpPr>
      </xdr:nvSpPr>
      <xdr:spPr bwMode="auto">
        <a:xfrm>
          <a:off x="9201150" y="10763250"/>
          <a:ext cx="0" cy="0"/>
        </a:xfrm>
        <a:prstGeom prst="roundRect">
          <a:avLst>
            <a:gd name="adj" fmla="val 5500"/>
          </a:avLst>
        </a:prstGeom>
        <a:noFill/>
        <a:ln w="95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12384" name="Freeform 318">
          <a:extLst>
            <a:ext uri="{FF2B5EF4-FFF2-40B4-BE49-F238E27FC236}">
              <a16:creationId xmlns:a16="http://schemas.microsoft.com/office/drawing/2014/main" id="{6B163ED9-CF5A-E450-4F8B-21C9F141352A}"/>
            </a:ext>
          </a:extLst>
        </xdr:cNvPr>
        <xdr:cNvSpPr>
          <a:spLocks/>
        </xdr:cNvSpPr>
      </xdr:nvSpPr>
      <xdr:spPr bwMode="auto">
        <a:xfrm flipH="1">
          <a:off x="9201150" y="10763250"/>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587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12385" name="Line 319">
          <a:extLst>
            <a:ext uri="{FF2B5EF4-FFF2-40B4-BE49-F238E27FC236}">
              <a16:creationId xmlns:a16="http://schemas.microsoft.com/office/drawing/2014/main" id="{8D4F6F5F-44BD-CBFB-2050-A127197F5F9D}"/>
            </a:ext>
          </a:extLst>
        </xdr:cNvPr>
        <xdr:cNvSpPr>
          <a:spLocks noChangeShapeType="1"/>
        </xdr:cNvSpPr>
      </xdr:nvSpPr>
      <xdr:spPr bwMode="auto">
        <a:xfrm flipH="1">
          <a:off x="9201150" y="10763250"/>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12386" name="Freeform 320">
          <a:extLst>
            <a:ext uri="{FF2B5EF4-FFF2-40B4-BE49-F238E27FC236}">
              <a16:creationId xmlns:a16="http://schemas.microsoft.com/office/drawing/2014/main" id="{1FE127A6-9B5F-002A-B234-983D264B904C}"/>
            </a:ext>
          </a:extLst>
        </xdr:cNvPr>
        <xdr:cNvSpPr>
          <a:spLocks/>
        </xdr:cNvSpPr>
      </xdr:nvSpPr>
      <xdr:spPr bwMode="auto">
        <a:xfrm>
          <a:off x="9201150" y="10763250"/>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587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12387" name="Line 321">
          <a:extLst>
            <a:ext uri="{FF2B5EF4-FFF2-40B4-BE49-F238E27FC236}">
              <a16:creationId xmlns:a16="http://schemas.microsoft.com/office/drawing/2014/main" id="{CE585180-A54C-4F47-DC96-F237777EEB11}"/>
            </a:ext>
          </a:extLst>
        </xdr:cNvPr>
        <xdr:cNvSpPr>
          <a:spLocks noChangeShapeType="1"/>
        </xdr:cNvSpPr>
      </xdr:nvSpPr>
      <xdr:spPr bwMode="auto">
        <a:xfrm flipH="1">
          <a:off x="9201150" y="10763250"/>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12388" name="Freeform 322">
          <a:extLst>
            <a:ext uri="{FF2B5EF4-FFF2-40B4-BE49-F238E27FC236}">
              <a16:creationId xmlns:a16="http://schemas.microsoft.com/office/drawing/2014/main" id="{3EF64B4D-1302-7B87-0704-FC0DAF2BA864}"/>
            </a:ext>
          </a:extLst>
        </xdr:cNvPr>
        <xdr:cNvSpPr>
          <a:spLocks/>
        </xdr:cNvSpPr>
      </xdr:nvSpPr>
      <xdr:spPr bwMode="auto">
        <a:xfrm flipH="1" flipV="1">
          <a:off x="9201150" y="10763250"/>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587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12389" name="Freeform 323">
          <a:extLst>
            <a:ext uri="{FF2B5EF4-FFF2-40B4-BE49-F238E27FC236}">
              <a16:creationId xmlns:a16="http://schemas.microsoft.com/office/drawing/2014/main" id="{1BAF5107-FF80-2EAA-8365-1417AFB8A594}"/>
            </a:ext>
          </a:extLst>
        </xdr:cNvPr>
        <xdr:cNvSpPr>
          <a:spLocks/>
        </xdr:cNvSpPr>
      </xdr:nvSpPr>
      <xdr:spPr bwMode="auto">
        <a:xfrm flipV="1">
          <a:off x="9201150" y="10763250"/>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587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12390" name="Line 324">
          <a:extLst>
            <a:ext uri="{FF2B5EF4-FFF2-40B4-BE49-F238E27FC236}">
              <a16:creationId xmlns:a16="http://schemas.microsoft.com/office/drawing/2014/main" id="{2D711EED-781C-F993-D98E-4515FE05DA52}"/>
            </a:ext>
          </a:extLst>
        </xdr:cNvPr>
        <xdr:cNvSpPr>
          <a:spLocks noChangeShapeType="1"/>
        </xdr:cNvSpPr>
      </xdr:nvSpPr>
      <xdr:spPr bwMode="auto">
        <a:xfrm>
          <a:off x="9201150" y="10763250"/>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12391" name="Line 325">
          <a:extLst>
            <a:ext uri="{FF2B5EF4-FFF2-40B4-BE49-F238E27FC236}">
              <a16:creationId xmlns:a16="http://schemas.microsoft.com/office/drawing/2014/main" id="{B24DAA69-1996-239A-0A82-D9E7FEA37BD9}"/>
            </a:ext>
          </a:extLst>
        </xdr:cNvPr>
        <xdr:cNvSpPr>
          <a:spLocks noChangeShapeType="1"/>
        </xdr:cNvSpPr>
      </xdr:nvSpPr>
      <xdr:spPr bwMode="auto">
        <a:xfrm>
          <a:off x="9201150" y="10763250"/>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12392" name="Line 326">
          <a:extLst>
            <a:ext uri="{FF2B5EF4-FFF2-40B4-BE49-F238E27FC236}">
              <a16:creationId xmlns:a16="http://schemas.microsoft.com/office/drawing/2014/main" id="{EAF18DA8-6717-F806-4B7A-2670EAEE7F91}"/>
            </a:ext>
          </a:extLst>
        </xdr:cNvPr>
        <xdr:cNvSpPr>
          <a:spLocks noChangeShapeType="1"/>
        </xdr:cNvSpPr>
      </xdr:nvSpPr>
      <xdr:spPr bwMode="auto">
        <a:xfrm>
          <a:off x="9201150" y="10763250"/>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12393" name="Line 327">
          <a:extLst>
            <a:ext uri="{FF2B5EF4-FFF2-40B4-BE49-F238E27FC236}">
              <a16:creationId xmlns:a16="http://schemas.microsoft.com/office/drawing/2014/main" id="{A3D9138E-573E-AC62-9982-A30EF770E4DF}"/>
            </a:ext>
          </a:extLst>
        </xdr:cNvPr>
        <xdr:cNvSpPr>
          <a:spLocks noChangeShapeType="1"/>
        </xdr:cNvSpPr>
      </xdr:nvSpPr>
      <xdr:spPr bwMode="auto">
        <a:xfrm>
          <a:off x="9201150" y="10763250"/>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12394" name="Freeform 328">
          <a:extLst>
            <a:ext uri="{FF2B5EF4-FFF2-40B4-BE49-F238E27FC236}">
              <a16:creationId xmlns:a16="http://schemas.microsoft.com/office/drawing/2014/main" id="{1B402EEA-C2AD-57C7-952B-68E72D254C07}"/>
            </a:ext>
          </a:extLst>
        </xdr:cNvPr>
        <xdr:cNvSpPr>
          <a:spLocks/>
        </xdr:cNvSpPr>
      </xdr:nvSpPr>
      <xdr:spPr bwMode="auto">
        <a:xfrm flipH="1">
          <a:off x="9201150" y="10763250"/>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587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12395" name="Line 329">
          <a:extLst>
            <a:ext uri="{FF2B5EF4-FFF2-40B4-BE49-F238E27FC236}">
              <a16:creationId xmlns:a16="http://schemas.microsoft.com/office/drawing/2014/main" id="{7D97EDA7-03E9-7A9E-765F-279A1CC4FEEE}"/>
            </a:ext>
          </a:extLst>
        </xdr:cNvPr>
        <xdr:cNvSpPr>
          <a:spLocks noChangeShapeType="1"/>
        </xdr:cNvSpPr>
      </xdr:nvSpPr>
      <xdr:spPr bwMode="auto">
        <a:xfrm>
          <a:off x="9201150" y="10763250"/>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81</xdr:row>
      <xdr:rowOff>0</xdr:rowOff>
    </xdr:from>
    <xdr:to>
      <xdr:col>80</xdr:col>
      <xdr:colOff>0</xdr:colOff>
      <xdr:row>81</xdr:row>
      <xdr:rowOff>0</xdr:rowOff>
    </xdr:to>
    <xdr:grpSp>
      <xdr:nvGrpSpPr>
        <xdr:cNvPr id="212396" name="Group 330">
          <a:extLst>
            <a:ext uri="{FF2B5EF4-FFF2-40B4-BE49-F238E27FC236}">
              <a16:creationId xmlns:a16="http://schemas.microsoft.com/office/drawing/2014/main" id="{E244BBE6-DF84-C783-57A0-5C46916CD1B5}"/>
            </a:ext>
          </a:extLst>
        </xdr:cNvPr>
        <xdr:cNvGrpSpPr>
          <a:grpSpLocks/>
        </xdr:cNvGrpSpPr>
      </xdr:nvGrpSpPr>
      <xdr:grpSpPr bwMode="auto">
        <a:xfrm>
          <a:off x="9201150" y="10763250"/>
          <a:ext cx="0" cy="0"/>
          <a:chOff x="135" y="258"/>
          <a:chExt cx="144" cy="41"/>
        </a:xfrm>
      </xdr:grpSpPr>
      <xdr:sp macro="" textlink="">
        <xdr:nvSpPr>
          <xdr:cNvPr id="214419" name="Freeform 331">
            <a:extLst>
              <a:ext uri="{FF2B5EF4-FFF2-40B4-BE49-F238E27FC236}">
                <a16:creationId xmlns:a16="http://schemas.microsoft.com/office/drawing/2014/main" id="{358DAD81-E591-650C-C85E-034B4023040E}"/>
              </a:ext>
            </a:extLst>
          </xdr:cNvPr>
          <xdr:cNvSpPr>
            <a:spLocks/>
          </xdr:cNvSpPr>
        </xdr:nvSpPr>
        <xdr:spPr bwMode="auto">
          <a:xfrm>
            <a:off x="135" y="258"/>
            <a:ext cx="144" cy="41"/>
          </a:xfrm>
          <a:custGeom>
            <a:avLst/>
            <a:gdLst>
              <a:gd name="T0" fmla="*/ 144 w 144"/>
              <a:gd name="T1" fmla="*/ 33 h 41"/>
              <a:gd name="T2" fmla="*/ 144 w 144"/>
              <a:gd name="T3" fmla="*/ 0 h 41"/>
              <a:gd name="T4" fmla="*/ 0 w 144"/>
              <a:gd name="T5" fmla="*/ 0 h 41"/>
              <a:gd name="T6" fmla="*/ 0 w 144"/>
              <a:gd name="T7" fmla="*/ 41 h 41"/>
              <a:gd name="T8" fmla="*/ 135 w 144"/>
              <a:gd name="T9" fmla="*/ 41 h 41"/>
              <a:gd name="T10" fmla="*/ 0 60000 65536"/>
              <a:gd name="T11" fmla="*/ 0 60000 65536"/>
              <a:gd name="T12" fmla="*/ 0 60000 65536"/>
              <a:gd name="T13" fmla="*/ 0 60000 65536"/>
              <a:gd name="T14" fmla="*/ 0 60000 65536"/>
              <a:gd name="T15" fmla="*/ 0 w 144"/>
              <a:gd name="T16" fmla="*/ 0 h 41"/>
              <a:gd name="T17" fmla="*/ 144 w 144"/>
              <a:gd name="T18" fmla="*/ 41 h 41"/>
            </a:gdLst>
            <a:ahLst/>
            <a:cxnLst>
              <a:cxn ang="T10">
                <a:pos x="T0" y="T1"/>
              </a:cxn>
              <a:cxn ang="T11">
                <a:pos x="T2" y="T3"/>
              </a:cxn>
              <a:cxn ang="T12">
                <a:pos x="T4" y="T5"/>
              </a:cxn>
              <a:cxn ang="T13">
                <a:pos x="T6" y="T7"/>
              </a:cxn>
              <a:cxn ang="T14">
                <a:pos x="T8" y="T9"/>
              </a:cxn>
            </a:cxnLst>
            <a:rect l="T15" t="T16" r="T17" b="T18"/>
            <a:pathLst>
              <a:path w="144" h="41">
                <a:moveTo>
                  <a:pt x="144" y="33"/>
                </a:moveTo>
                <a:lnTo>
                  <a:pt x="144" y="0"/>
                </a:lnTo>
                <a:lnTo>
                  <a:pt x="0" y="0"/>
                </a:lnTo>
                <a:lnTo>
                  <a:pt x="0" y="41"/>
                </a:lnTo>
                <a:lnTo>
                  <a:pt x="135" y="41"/>
                </a:ln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14420" name="Freeform 332">
            <a:extLst>
              <a:ext uri="{FF2B5EF4-FFF2-40B4-BE49-F238E27FC236}">
                <a16:creationId xmlns:a16="http://schemas.microsoft.com/office/drawing/2014/main" id="{F896D896-8AFA-221A-A702-E4A546FDB4EB}"/>
              </a:ext>
            </a:extLst>
          </xdr:cNvPr>
          <xdr:cNvSpPr>
            <a:spLocks/>
          </xdr:cNvSpPr>
        </xdr:nvSpPr>
        <xdr:spPr bwMode="auto">
          <a:xfrm flipH="1">
            <a:off x="269" y="291"/>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50</xdr:col>
      <xdr:colOff>0</xdr:colOff>
      <xdr:row>81</xdr:row>
      <xdr:rowOff>0</xdr:rowOff>
    </xdr:from>
    <xdr:to>
      <xdr:col>50</xdr:col>
      <xdr:colOff>0</xdr:colOff>
      <xdr:row>81</xdr:row>
      <xdr:rowOff>0</xdr:rowOff>
    </xdr:to>
    <xdr:sp macro="" textlink="">
      <xdr:nvSpPr>
        <xdr:cNvPr id="212397" name="Line 335">
          <a:extLst>
            <a:ext uri="{FF2B5EF4-FFF2-40B4-BE49-F238E27FC236}">
              <a16:creationId xmlns:a16="http://schemas.microsoft.com/office/drawing/2014/main" id="{77113936-A688-B199-BC53-E15C6CBF2C9D}"/>
            </a:ext>
          </a:extLst>
        </xdr:cNvPr>
        <xdr:cNvSpPr>
          <a:spLocks noChangeShapeType="1"/>
        </xdr:cNvSpPr>
      </xdr:nvSpPr>
      <xdr:spPr bwMode="auto">
        <a:xfrm flipH="1" flipV="1">
          <a:off x="5848350" y="10763250"/>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12398" name="Line 336">
          <a:extLst>
            <a:ext uri="{FF2B5EF4-FFF2-40B4-BE49-F238E27FC236}">
              <a16:creationId xmlns:a16="http://schemas.microsoft.com/office/drawing/2014/main" id="{937A63D4-D903-E5DD-258A-56C89BFDED9F}"/>
            </a:ext>
          </a:extLst>
        </xdr:cNvPr>
        <xdr:cNvSpPr>
          <a:spLocks noChangeShapeType="1"/>
        </xdr:cNvSpPr>
      </xdr:nvSpPr>
      <xdr:spPr bwMode="auto">
        <a:xfrm>
          <a:off x="9201150" y="10763250"/>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12399" name="Line 337">
          <a:extLst>
            <a:ext uri="{FF2B5EF4-FFF2-40B4-BE49-F238E27FC236}">
              <a16:creationId xmlns:a16="http://schemas.microsoft.com/office/drawing/2014/main" id="{33FFCE16-24B4-0280-0726-CCC85122DE79}"/>
            </a:ext>
          </a:extLst>
        </xdr:cNvPr>
        <xdr:cNvSpPr>
          <a:spLocks noChangeShapeType="1"/>
        </xdr:cNvSpPr>
      </xdr:nvSpPr>
      <xdr:spPr bwMode="auto">
        <a:xfrm>
          <a:off x="9201150" y="10763250"/>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12400" name="Line 338">
          <a:extLst>
            <a:ext uri="{FF2B5EF4-FFF2-40B4-BE49-F238E27FC236}">
              <a16:creationId xmlns:a16="http://schemas.microsoft.com/office/drawing/2014/main" id="{3822F295-52AD-C573-C7AE-993600BAB7EC}"/>
            </a:ext>
          </a:extLst>
        </xdr:cNvPr>
        <xdr:cNvSpPr>
          <a:spLocks noChangeShapeType="1"/>
        </xdr:cNvSpPr>
      </xdr:nvSpPr>
      <xdr:spPr bwMode="auto">
        <a:xfrm>
          <a:off x="9201150" y="10763250"/>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48</xdr:col>
      <xdr:colOff>19050</xdr:colOff>
      <xdr:row>81</xdr:row>
      <xdr:rowOff>0</xdr:rowOff>
    </xdr:from>
    <xdr:to>
      <xdr:col>48</xdr:col>
      <xdr:colOff>19050</xdr:colOff>
      <xdr:row>81</xdr:row>
      <xdr:rowOff>0</xdr:rowOff>
    </xdr:to>
    <xdr:sp macro="" textlink="">
      <xdr:nvSpPr>
        <xdr:cNvPr id="212401" name="Line 339">
          <a:extLst>
            <a:ext uri="{FF2B5EF4-FFF2-40B4-BE49-F238E27FC236}">
              <a16:creationId xmlns:a16="http://schemas.microsoft.com/office/drawing/2014/main" id="{1AC38026-ECE6-DF41-BE10-03D6FEA5853D}"/>
            </a:ext>
          </a:extLst>
        </xdr:cNvPr>
        <xdr:cNvSpPr>
          <a:spLocks noChangeShapeType="1"/>
        </xdr:cNvSpPr>
      </xdr:nvSpPr>
      <xdr:spPr bwMode="auto">
        <a:xfrm flipH="1">
          <a:off x="5638800" y="10763250"/>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81</xdr:row>
      <xdr:rowOff>0</xdr:rowOff>
    </xdr:from>
    <xdr:to>
      <xdr:col>1</xdr:col>
      <xdr:colOff>0</xdr:colOff>
      <xdr:row>81</xdr:row>
      <xdr:rowOff>0</xdr:rowOff>
    </xdr:to>
    <xdr:sp macro="" textlink="">
      <xdr:nvSpPr>
        <xdr:cNvPr id="212402" name="Line 340">
          <a:extLst>
            <a:ext uri="{FF2B5EF4-FFF2-40B4-BE49-F238E27FC236}">
              <a16:creationId xmlns:a16="http://schemas.microsoft.com/office/drawing/2014/main" id="{1AB32236-B2D0-3993-390F-BB4B3E4D98BB}"/>
            </a:ext>
          </a:extLst>
        </xdr:cNvPr>
        <xdr:cNvSpPr>
          <a:spLocks noChangeShapeType="1"/>
        </xdr:cNvSpPr>
      </xdr:nvSpPr>
      <xdr:spPr bwMode="auto">
        <a:xfrm flipH="1">
          <a:off x="28575" y="10763250"/>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12403" name="Line 341">
          <a:extLst>
            <a:ext uri="{FF2B5EF4-FFF2-40B4-BE49-F238E27FC236}">
              <a16:creationId xmlns:a16="http://schemas.microsoft.com/office/drawing/2014/main" id="{1D874B10-2F94-2534-5F30-8A84F311CA5B}"/>
            </a:ext>
          </a:extLst>
        </xdr:cNvPr>
        <xdr:cNvSpPr>
          <a:spLocks noChangeShapeType="1"/>
        </xdr:cNvSpPr>
      </xdr:nvSpPr>
      <xdr:spPr bwMode="auto">
        <a:xfrm flipV="1">
          <a:off x="9201150" y="10763250"/>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12404" name="AutoShape 342">
          <a:extLst>
            <a:ext uri="{FF2B5EF4-FFF2-40B4-BE49-F238E27FC236}">
              <a16:creationId xmlns:a16="http://schemas.microsoft.com/office/drawing/2014/main" id="{8E90F8B8-B58F-62B4-6368-C48675A609ED}"/>
            </a:ext>
          </a:extLst>
        </xdr:cNvPr>
        <xdr:cNvSpPr>
          <a:spLocks noChangeArrowheads="1"/>
        </xdr:cNvSpPr>
      </xdr:nvSpPr>
      <xdr:spPr bwMode="auto">
        <a:xfrm>
          <a:off x="9201150" y="10763250"/>
          <a:ext cx="0" cy="0"/>
        </a:xfrm>
        <a:prstGeom prst="roundRect">
          <a:avLst>
            <a:gd name="adj" fmla="val 16667"/>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81</xdr:row>
      <xdr:rowOff>0</xdr:rowOff>
    </xdr:from>
    <xdr:to>
      <xdr:col>80</xdr:col>
      <xdr:colOff>0</xdr:colOff>
      <xdr:row>81</xdr:row>
      <xdr:rowOff>0</xdr:rowOff>
    </xdr:to>
    <xdr:grpSp>
      <xdr:nvGrpSpPr>
        <xdr:cNvPr id="212405" name="Group 343">
          <a:extLst>
            <a:ext uri="{FF2B5EF4-FFF2-40B4-BE49-F238E27FC236}">
              <a16:creationId xmlns:a16="http://schemas.microsoft.com/office/drawing/2014/main" id="{A6304CDC-8A04-45F8-E8C7-0DC94D6B10CF}"/>
            </a:ext>
          </a:extLst>
        </xdr:cNvPr>
        <xdr:cNvGrpSpPr>
          <a:grpSpLocks/>
        </xdr:cNvGrpSpPr>
      </xdr:nvGrpSpPr>
      <xdr:grpSpPr bwMode="auto">
        <a:xfrm>
          <a:off x="9201150" y="10763250"/>
          <a:ext cx="0" cy="0"/>
          <a:chOff x="339" y="105"/>
          <a:chExt cx="360" cy="128"/>
        </a:xfrm>
      </xdr:grpSpPr>
      <xdr:sp macro="" textlink="">
        <xdr:nvSpPr>
          <xdr:cNvPr id="214416" name="Line 344">
            <a:extLst>
              <a:ext uri="{FF2B5EF4-FFF2-40B4-BE49-F238E27FC236}">
                <a16:creationId xmlns:a16="http://schemas.microsoft.com/office/drawing/2014/main" id="{7DAA9C7D-F689-2CDF-3030-2C92037F7708}"/>
              </a:ext>
            </a:extLst>
          </xdr:cNvPr>
          <xdr:cNvSpPr>
            <a:spLocks noChangeShapeType="1"/>
          </xdr:cNvSpPr>
        </xdr:nvSpPr>
        <xdr:spPr bwMode="auto">
          <a:xfrm>
            <a:off x="339" y="105"/>
            <a:ext cx="0" cy="12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14417" name="Line 345">
            <a:extLst>
              <a:ext uri="{FF2B5EF4-FFF2-40B4-BE49-F238E27FC236}">
                <a16:creationId xmlns:a16="http://schemas.microsoft.com/office/drawing/2014/main" id="{F49F0028-90CF-9810-433F-46CEE83B273C}"/>
              </a:ext>
            </a:extLst>
          </xdr:cNvPr>
          <xdr:cNvSpPr>
            <a:spLocks noChangeShapeType="1"/>
          </xdr:cNvSpPr>
        </xdr:nvSpPr>
        <xdr:spPr bwMode="auto">
          <a:xfrm>
            <a:off x="349" y="233"/>
            <a:ext cx="35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14418" name="Freeform 346">
            <a:extLst>
              <a:ext uri="{FF2B5EF4-FFF2-40B4-BE49-F238E27FC236}">
                <a16:creationId xmlns:a16="http://schemas.microsoft.com/office/drawing/2014/main" id="{C5FCE65A-461D-3FB6-47E3-7A443A575245}"/>
              </a:ext>
            </a:extLst>
          </xdr:cNvPr>
          <xdr:cNvSpPr>
            <a:spLocks/>
          </xdr:cNvSpPr>
        </xdr:nvSpPr>
        <xdr:spPr bwMode="auto">
          <a:xfrm>
            <a:off x="339" y="225"/>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80</xdr:col>
      <xdr:colOff>0</xdr:colOff>
      <xdr:row>81</xdr:row>
      <xdr:rowOff>0</xdr:rowOff>
    </xdr:from>
    <xdr:to>
      <xdr:col>80</xdr:col>
      <xdr:colOff>0</xdr:colOff>
      <xdr:row>81</xdr:row>
      <xdr:rowOff>0</xdr:rowOff>
    </xdr:to>
    <xdr:grpSp>
      <xdr:nvGrpSpPr>
        <xdr:cNvPr id="212406" name="Group 347">
          <a:extLst>
            <a:ext uri="{FF2B5EF4-FFF2-40B4-BE49-F238E27FC236}">
              <a16:creationId xmlns:a16="http://schemas.microsoft.com/office/drawing/2014/main" id="{F87A8C5E-6465-BA34-B079-6F644092FFC5}"/>
            </a:ext>
          </a:extLst>
        </xdr:cNvPr>
        <xdr:cNvGrpSpPr>
          <a:grpSpLocks/>
        </xdr:cNvGrpSpPr>
      </xdr:nvGrpSpPr>
      <xdr:grpSpPr bwMode="auto">
        <a:xfrm>
          <a:off x="9201150" y="10763250"/>
          <a:ext cx="0" cy="0"/>
          <a:chOff x="135" y="258"/>
          <a:chExt cx="144" cy="41"/>
        </a:xfrm>
      </xdr:grpSpPr>
      <xdr:sp macro="" textlink="">
        <xdr:nvSpPr>
          <xdr:cNvPr id="214414" name="Freeform 348">
            <a:extLst>
              <a:ext uri="{FF2B5EF4-FFF2-40B4-BE49-F238E27FC236}">
                <a16:creationId xmlns:a16="http://schemas.microsoft.com/office/drawing/2014/main" id="{1805D46A-998B-2C9D-20AC-E9295308DF35}"/>
              </a:ext>
            </a:extLst>
          </xdr:cNvPr>
          <xdr:cNvSpPr>
            <a:spLocks/>
          </xdr:cNvSpPr>
        </xdr:nvSpPr>
        <xdr:spPr bwMode="auto">
          <a:xfrm>
            <a:off x="135" y="258"/>
            <a:ext cx="144" cy="41"/>
          </a:xfrm>
          <a:custGeom>
            <a:avLst/>
            <a:gdLst>
              <a:gd name="T0" fmla="*/ 144 w 144"/>
              <a:gd name="T1" fmla="*/ 33 h 41"/>
              <a:gd name="T2" fmla="*/ 144 w 144"/>
              <a:gd name="T3" fmla="*/ 0 h 41"/>
              <a:gd name="T4" fmla="*/ 0 w 144"/>
              <a:gd name="T5" fmla="*/ 0 h 41"/>
              <a:gd name="T6" fmla="*/ 0 w 144"/>
              <a:gd name="T7" fmla="*/ 41 h 41"/>
              <a:gd name="T8" fmla="*/ 135 w 144"/>
              <a:gd name="T9" fmla="*/ 41 h 41"/>
              <a:gd name="T10" fmla="*/ 0 60000 65536"/>
              <a:gd name="T11" fmla="*/ 0 60000 65536"/>
              <a:gd name="T12" fmla="*/ 0 60000 65536"/>
              <a:gd name="T13" fmla="*/ 0 60000 65536"/>
              <a:gd name="T14" fmla="*/ 0 60000 65536"/>
              <a:gd name="T15" fmla="*/ 0 w 144"/>
              <a:gd name="T16" fmla="*/ 0 h 41"/>
              <a:gd name="T17" fmla="*/ 144 w 144"/>
              <a:gd name="T18" fmla="*/ 41 h 41"/>
            </a:gdLst>
            <a:ahLst/>
            <a:cxnLst>
              <a:cxn ang="T10">
                <a:pos x="T0" y="T1"/>
              </a:cxn>
              <a:cxn ang="T11">
                <a:pos x="T2" y="T3"/>
              </a:cxn>
              <a:cxn ang="T12">
                <a:pos x="T4" y="T5"/>
              </a:cxn>
              <a:cxn ang="T13">
                <a:pos x="T6" y="T7"/>
              </a:cxn>
              <a:cxn ang="T14">
                <a:pos x="T8" y="T9"/>
              </a:cxn>
            </a:cxnLst>
            <a:rect l="T15" t="T16" r="T17" b="T18"/>
            <a:pathLst>
              <a:path w="144" h="41">
                <a:moveTo>
                  <a:pt x="144" y="33"/>
                </a:moveTo>
                <a:lnTo>
                  <a:pt x="144" y="0"/>
                </a:lnTo>
                <a:lnTo>
                  <a:pt x="0" y="0"/>
                </a:lnTo>
                <a:lnTo>
                  <a:pt x="0" y="41"/>
                </a:lnTo>
                <a:lnTo>
                  <a:pt x="135" y="41"/>
                </a:ln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14415" name="Freeform 349">
            <a:extLst>
              <a:ext uri="{FF2B5EF4-FFF2-40B4-BE49-F238E27FC236}">
                <a16:creationId xmlns:a16="http://schemas.microsoft.com/office/drawing/2014/main" id="{8272E29E-9D52-7D9B-E0AE-58167B23016B}"/>
              </a:ext>
            </a:extLst>
          </xdr:cNvPr>
          <xdr:cNvSpPr>
            <a:spLocks/>
          </xdr:cNvSpPr>
        </xdr:nvSpPr>
        <xdr:spPr bwMode="auto">
          <a:xfrm flipH="1">
            <a:off x="269" y="291"/>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80</xdr:col>
      <xdr:colOff>0</xdr:colOff>
      <xdr:row>81</xdr:row>
      <xdr:rowOff>0</xdr:rowOff>
    </xdr:from>
    <xdr:to>
      <xdr:col>80</xdr:col>
      <xdr:colOff>0</xdr:colOff>
      <xdr:row>81</xdr:row>
      <xdr:rowOff>0</xdr:rowOff>
    </xdr:to>
    <xdr:grpSp>
      <xdr:nvGrpSpPr>
        <xdr:cNvPr id="212407" name="Group 350">
          <a:extLst>
            <a:ext uri="{FF2B5EF4-FFF2-40B4-BE49-F238E27FC236}">
              <a16:creationId xmlns:a16="http://schemas.microsoft.com/office/drawing/2014/main" id="{46B615D8-F44C-B7F4-CA4B-1152F96A3F07}"/>
            </a:ext>
          </a:extLst>
        </xdr:cNvPr>
        <xdr:cNvGrpSpPr>
          <a:grpSpLocks/>
        </xdr:cNvGrpSpPr>
      </xdr:nvGrpSpPr>
      <xdr:grpSpPr bwMode="auto">
        <a:xfrm>
          <a:off x="9201150" y="10763250"/>
          <a:ext cx="0" cy="0"/>
          <a:chOff x="3" y="168"/>
          <a:chExt cx="312" cy="74"/>
        </a:xfrm>
      </xdr:grpSpPr>
      <xdr:sp macro="" textlink="">
        <xdr:nvSpPr>
          <xdr:cNvPr id="214411" name="Line 351">
            <a:extLst>
              <a:ext uri="{FF2B5EF4-FFF2-40B4-BE49-F238E27FC236}">
                <a16:creationId xmlns:a16="http://schemas.microsoft.com/office/drawing/2014/main" id="{9A1B63DB-E6EB-5E13-B9FF-1382726BBFE7}"/>
              </a:ext>
            </a:extLst>
          </xdr:cNvPr>
          <xdr:cNvSpPr>
            <a:spLocks noChangeShapeType="1"/>
          </xdr:cNvSpPr>
        </xdr:nvSpPr>
        <xdr:spPr bwMode="auto">
          <a:xfrm flipH="1">
            <a:off x="13" y="242"/>
            <a:ext cx="302"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14412" name="Line 352">
            <a:extLst>
              <a:ext uri="{FF2B5EF4-FFF2-40B4-BE49-F238E27FC236}">
                <a16:creationId xmlns:a16="http://schemas.microsoft.com/office/drawing/2014/main" id="{814E1A99-5BE2-9615-36F1-DFCC22CD2AC5}"/>
              </a:ext>
            </a:extLst>
          </xdr:cNvPr>
          <xdr:cNvSpPr>
            <a:spLocks noChangeShapeType="1"/>
          </xdr:cNvSpPr>
        </xdr:nvSpPr>
        <xdr:spPr bwMode="auto">
          <a:xfrm flipV="1">
            <a:off x="3" y="168"/>
            <a:ext cx="0" cy="66"/>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14413" name="Freeform 353">
            <a:extLst>
              <a:ext uri="{FF2B5EF4-FFF2-40B4-BE49-F238E27FC236}">
                <a16:creationId xmlns:a16="http://schemas.microsoft.com/office/drawing/2014/main" id="{24372DB8-D9D0-DD8D-40DC-B805BAA398B0}"/>
              </a:ext>
            </a:extLst>
          </xdr:cNvPr>
          <xdr:cNvSpPr>
            <a:spLocks/>
          </xdr:cNvSpPr>
        </xdr:nvSpPr>
        <xdr:spPr bwMode="auto">
          <a:xfrm>
            <a:off x="3" y="234"/>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80</xdr:col>
      <xdr:colOff>0</xdr:colOff>
      <xdr:row>81</xdr:row>
      <xdr:rowOff>0</xdr:rowOff>
    </xdr:from>
    <xdr:to>
      <xdr:col>80</xdr:col>
      <xdr:colOff>0</xdr:colOff>
      <xdr:row>81</xdr:row>
      <xdr:rowOff>0</xdr:rowOff>
    </xdr:to>
    <xdr:sp macro="" textlink="">
      <xdr:nvSpPr>
        <xdr:cNvPr id="212408" name="AutoShape 354">
          <a:extLst>
            <a:ext uri="{FF2B5EF4-FFF2-40B4-BE49-F238E27FC236}">
              <a16:creationId xmlns:a16="http://schemas.microsoft.com/office/drawing/2014/main" id="{0E1D6A0F-84F4-6918-8DE3-EE6D6F26BBC3}"/>
            </a:ext>
          </a:extLst>
        </xdr:cNvPr>
        <xdr:cNvSpPr>
          <a:spLocks noChangeArrowheads="1"/>
        </xdr:cNvSpPr>
      </xdr:nvSpPr>
      <xdr:spPr bwMode="auto">
        <a:xfrm>
          <a:off x="9201150" y="10763250"/>
          <a:ext cx="0" cy="0"/>
        </a:xfrm>
        <a:prstGeom prst="roundRect">
          <a:avLst>
            <a:gd name="adj" fmla="val 16667"/>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81</xdr:row>
      <xdr:rowOff>0</xdr:rowOff>
    </xdr:from>
    <xdr:to>
      <xdr:col>80</xdr:col>
      <xdr:colOff>0</xdr:colOff>
      <xdr:row>81</xdr:row>
      <xdr:rowOff>0</xdr:rowOff>
    </xdr:to>
    <xdr:grpSp>
      <xdr:nvGrpSpPr>
        <xdr:cNvPr id="212409" name="Group 355">
          <a:extLst>
            <a:ext uri="{FF2B5EF4-FFF2-40B4-BE49-F238E27FC236}">
              <a16:creationId xmlns:a16="http://schemas.microsoft.com/office/drawing/2014/main" id="{0296DC14-4142-AB53-3A42-184A39A61642}"/>
            </a:ext>
          </a:extLst>
        </xdr:cNvPr>
        <xdr:cNvGrpSpPr>
          <a:grpSpLocks/>
        </xdr:cNvGrpSpPr>
      </xdr:nvGrpSpPr>
      <xdr:grpSpPr bwMode="auto">
        <a:xfrm>
          <a:off x="9201150" y="10763250"/>
          <a:ext cx="0" cy="0"/>
          <a:chOff x="39" y="258"/>
          <a:chExt cx="89" cy="41"/>
        </a:xfrm>
      </xdr:grpSpPr>
      <xdr:sp macro="" textlink="">
        <xdr:nvSpPr>
          <xdr:cNvPr id="214408" name="Line 356">
            <a:extLst>
              <a:ext uri="{FF2B5EF4-FFF2-40B4-BE49-F238E27FC236}">
                <a16:creationId xmlns:a16="http://schemas.microsoft.com/office/drawing/2014/main" id="{555F498E-E2A3-5F9A-3BBD-951A6FBD0D2E}"/>
              </a:ext>
            </a:extLst>
          </xdr:cNvPr>
          <xdr:cNvSpPr>
            <a:spLocks noChangeShapeType="1"/>
          </xdr:cNvSpPr>
        </xdr:nvSpPr>
        <xdr:spPr bwMode="auto">
          <a:xfrm>
            <a:off x="39" y="258"/>
            <a:ext cx="0" cy="33"/>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14409" name="Line 357">
            <a:extLst>
              <a:ext uri="{FF2B5EF4-FFF2-40B4-BE49-F238E27FC236}">
                <a16:creationId xmlns:a16="http://schemas.microsoft.com/office/drawing/2014/main" id="{EE599B6E-D47C-5D7B-2741-84118E7237B6}"/>
              </a:ext>
            </a:extLst>
          </xdr:cNvPr>
          <xdr:cNvSpPr>
            <a:spLocks noChangeShapeType="1"/>
          </xdr:cNvSpPr>
        </xdr:nvSpPr>
        <xdr:spPr bwMode="auto">
          <a:xfrm>
            <a:off x="49" y="299"/>
            <a:ext cx="79"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14410" name="Freeform 358">
            <a:extLst>
              <a:ext uri="{FF2B5EF4-FFF2-40B4-BE49-F238E27FC236}">
                <a16:creationId xmlns:a16="http://schemas.microsoft.com/office/drawing/2014/main" id="{6A1952A1-4455-F968-482D-E70063153437}"/>
              </a:ext>
            </a:extLst>
          </xdr:cNvPr>
          <xdr:cNvSpPr>
            <a:spLocks/>
          </xdr:cNvSpPr>
        </xdr:nvSpPr>
        <xdr:spPr bwMode="auto">
          <a:xfrm>
            <a:off x="39" y="291"/>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80</xdr:col>
      <xdr:colOff>0</xdr:colOff>
      <xdr:row>81</xdr:row>
      <xdr:rowOff>0</xdr:rowOff>
    </xdr:from>
    <xdr:to>
      <xdr:col>80</xdr:col>
      <xdr:colOff>0</xdr:colOff>
      <xdr:row>81</xdr:row>
      <xdr:rowOff>0</xdr:rowOff>
    </xdr:to>
    <xdr:sp macro="" textlink="">
      <xdr:nvSpPr>
        <xdr:cNvPr id="212410" name="AutoShape 359">
          <a:extLst>
            <a:ext uri="{FF2B5EF4-FFF2-40B4-BE49-F238E27FC236}">
              <a16:creationId xmlns:a16="http://schemas.microsoft.com/office/drawing/2014/main" id="{0EC62866-CE5A-7C17-6C64-90F10FD28A9C}"/>
            </a:ext>
          </a:extLst>
        </xdr:cNvPr>
        <xdr:cNvSpPr>
          <a:spLocks noChangeArrowheads="1"/>
        </xdr:cNvSpPr>
      </xdr:nvSpPr>
      <xdr:spPr bwMode="auto">
        <a:xfrm>
          <a:off x="9201150" y="10763250"/>
          <a:ext cx="0" cy="0"/>
        </a:xfrm>
        <a:prstGeom prst="roundRect">
          <a:avLst>
            <a:gd name="adj" fmla="val 26315"/>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12411" name="AutoShape 360">
          <a:extLst>
            <a:ext uri="{FF2B5EF4-FFF2-40B4-BE49-F238E27FC236}">
              <a16:creationId xmlns:a16="http://schemas.microsoft.com/office/drawing/2014/main" id="{09683FC2-5F69-2399-6CC4-8FC29C2BE7CB}"/>
            </a:ext>
          </a:extLst>
        </xdr:cNvPr>
        <xdr:cNvSpPr>
          <a:spLocks noChangeArrowheads="1"/>
        </xdr:cNvSpPr>
      </xdr:nvSpPr>
      <xdr:spPr bwMode="auto">
        <a:xfrm>
          <a:off x="9201150" y="10763250"/>
          <a:ext cx="0" cy="0"/>
        </a:xfrm>
        <a:prstGeom prst="roundRect">
          <a:avLst>
            <a:gd name="adj" fmla="val 11852"/>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12412" name="Freeform 361">
          <a:extLst>
            <a:ext uri="{FF2B5EF4-FFF2-40B4-BE49-F238E27FC236}">
              <a16:creationId xmlns:a16="http://schemas.microsoft.com/office/drawing/2014/main" id="{53E993A5-FB97-32D9-7060-DF794A569461}"/>
            </a:ext>
          </a:extLst>
        </xdr:cNvPr>
        <xdr:cNvSpPr>
          <a:spLocks/>
        </xdr:cNvSpPr>
      </xdr:nvSpPr>
      <xdr:spPr bwMode="auto">
        <a:xfrm flipH="1">
          <a:off x="9201150" y="10763250"/>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587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12413" name="Line 362">
          <a:extLst>
            <a:ext uri="{FF2B5EF4-FFF2-40B4-BE49-F238E27FC236}">
              <a16:creationId xmlns:a16="http://schemas.microsoft.com/office/drawing/2014/main" id="{C24AEF20-B579-CA7B-CD37-E8C2E15336E3}"/>
            </a:ext>
          </a:extLst>
        </xdr:cNvPr>
        <xdr:cNvSpPr>
          <a:spLocks noChangeShapeType="1"/>
        </xdr:cNvSpPr>
      </xdr:nvSpPr>
      <xdr:spPr bwMode="auto">
        <a:xfrm flipH="1">
          <a:off x="9201150" y="10763250"/>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12414" name="Freeform 363">
          <a:extLst>
            <a:ext uri="{FF2B5EF4-FFF2-40B4-BE49-F238E27FC236}">
              <a16:creationId xmlns:a16="http://schemas.microsoft.com/office/drawing/2014/main" id="{1D709F1D-2C5B-7C1E-B0DA-A12D48C0D666}"/>
            </a:ext>
          </a:extLst>
        </xdr:cNvPr>
        <xdr:cNvSpPr>
          <a:spLocks/>
        </xdr:cNvSpPr>
      </xdr:nvSpPr>
      <xdr:spPr bwMode="auto">
        <a:xfrm>
          <a:off x="9201150" y="10763250"/>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587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12415" name="Line 364">
          <a:extLst>
            <a:ext uri="{FF2B5EF4-FFF2-40B4-BE49-F238E27FC236}">
              <a16:creationId xmlns:a16="http://schemas.microsoft.com/office/drawing/2014/main" id="{B77A9BBF-E84E-E9C8-7912-D0A7BCB186C8}"/>
            </a:ext>
          </a:extLst>
        </xdr:cNvPr>
        <xdr:cNvSpPr>
          <a:spLocks noChangeShapeType="1"/>
        </xdr:cNvSpPr>
      </xdr:nvSpPr>
      <xdr:spPr bwMode="auto">
        <a:xfrm flipH="1">
          <a:off x="9201150" y="10763250"/>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12416" name="Freeform 365">
          <a:extLst>
            <a:ext uri="{FF2B5EF4-FFF2-40B4-BE49-F238E27FC236}">
              <a16:creationId xmlns:a16="http://schemas.microsoft.com/office/drawing/2014/main" id="{32405DD6-6A95-C1C3-6304-F5DDACD921A2}"/>
            </a:ext>
          </a:extLst>
        </xdr:cNvPr>
        <xdr:cNvSpPr>
          <a:spLocks/>
        </xdr:cNvSpPr>
      </xdr:nvSpPr>
      <xdr:spPr bwMode="auto">
        <a:xfrm flipH="1" flipV="1">
          <a:off x="9201150" y="10763250"/>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587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12417" name="Freeform 366">
          <a:extLst>
            <a:ext uri="{FF2B5EF4-FFF2-40B4-BE49-F238E27FC236}">
              <a16:creationId xmlns:a16="http://schemas.microsoft.com/office/drawing/2014/main" id="{78B5CC85-DAF1-004C-5C63-7DDA465A99B9}"/>
            </a:ext>
          </a:extLst>
        </xdr:cNvPr>
        <xdr:cNvSpPr>
          <a:spLocks/>
        </xdr:cNvSpPr>
      </xdr:nvSpPr>
      <xdr:spPr bwMode="auto">
        <a:xfrm flipV="1">
          <a:off x="9201150" y="10763250"/>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587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12418" name="Line 367">
          <a:extLst>
            <a:ext uri="{FF2B5EF4-FFF2-40B4-BE49-F238E27FC236}">
              <a16:creationId xmlns:a16="http://schemas.microsoft.com/office/drawing/2014/main" id="{D837BD9A-922B-8D36-7648-830A2E63F0AD}"/>
            </a:ext>
          </a:extLst>
        </xdr:cNvPr>
        <xdr:cNvSpPr>
          <a:spLocks noChangeShapeType="1"/>
        </xdr:cNvSpPr>
      </xdr:nvSpPr>
      <xdr:spPr bwMode="auto">
        <a:xfrm>
          <a:off x="9201150" y="10763250"/>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12419" name="Line 368">
          <a:extLst>
            <a:ext uri="{FF2B5EF4-FFF2-40B4-BE49-F238E27FC236}">
              <a16:creationId xmlns:a16="http://schemas.microsoft.com/office/drawing/2014/main" id="{E8A2DB1F-8B71-A9CF-9C35-D6686D1DF72F}"/>
            </a:ext>
          </a:extLst>
        </xdr:cNvPr>
        <xdr:cNvSpPr>
          <a:spLocks noChangeShapeType="1"/>
        </xdr:cNvSpPr>
      </xdr:nvSpPr>
      <xdr:spPr bwMode="auto">
        <a:xfrm>
          <a:off x="9201150" y="10763250"/>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12420" name="Line 369">
          <a:extLst>
            <a:ext uri="{FF2B5EF4-FFF2-40B4-BE49-F238E27FC236}">
              <a16:creationId xmlns:a16="http://schemas.microsoft.com/office/drawing/2014/main" id="{DAFFC048-EE75-7602-5C71-565C869B2BDA}"/>
            </a:ext>
          </a:extLst>
        </xdr:cNvPr>
        <xdr:cNvSpPr>
          <a:spLocks noChangeShapeType="1"/>
        </xdr:cNvSpPr>
      </xdr:nvSpPr>
      <xdr:spPr bwMode="auto">
        <a:xfrm>
          <a:off x="9201150" y="10763250"/>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12421" name="Line 370">
          <a:extLst>
            <a:ext uri="{FF2B5EF4-FFF2-40B4-BE49-F238E27FC236}">
              <a16:creationId xmlns:a16="http://schemas.microsoft.com/office/drawing/2014/main" id="{E9B58033-C3EE-27A0-6840-7CF745A9FD31}"/>
            </a:ext>
          </a:extLst>
        </xdr:cNvPr>
        <xdr:cNvSpPr>
          <a:spLocks noChangeShapeType="1"/>
        </xdr:cNvSpPr>
      </xdr:nvSpPr>
      <xdr:spPr bwMode="auto">
        <a:xfrm>
          <a:off x="9201150" y="10763250"/>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12422" name="Freeform 371">
          <a:extLst>
            <a:ext uri="{FF2B5EF4-FFF2-40B4-BE49-F238E27FC236}">
              <a16:creationId xmlns:a16="http://schemas.microsoft.com/office/drawing/2014/main" id="{29885E6A-617E-D2A9-317F-73E32F8A2230}"/>
            </a:ext>
          </a:extLst>
        </xdr:cNvPr>
        <xdr:cNvSpPr>
          <a:spLocks/>
        </xdr:cNvSpPr>
      </xdr:nvSpPr>
      <xdr:spPr bwMode="auto">
        <a:xfrm flipH="1">
          <a:off x="9201150" y="10763250"/>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587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12423" name="Line 372">
          <a:extLst>
            <a:ext uri="{FF2B5EF4-FFF2-40B4-BE49-F238E27FC236}">
              <a16:creationId xmlns:a16="http://schemas.microsoft.com/office/drawing/2014/main" id="{73C79283-8D65-5221-E23B-975CA94ED3FD}"/>
            </a:ext>
          </a:extLst>
        </xdr:cNvPr>
        <xdr:cNvSpPr>
          <a:spLocks noChangeShapeType="1"/>
        </xdr:cNvSpPr>
      </xdr:nvSpPr>
      <xdr:spPr bwMode="auto">
        <a:xfrm>
          <a:off x="9201150" y="10763250"/>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50</xdr:col>
      <xdr:colOff>0</xdr:colOff>
      <xdr:row>81</xdr:row>
      <xdr:rowOff>0</xdr:rowOff>
    </xdr:from>
    <xdr:to>
      <xdr:col>50</xdr:col>
      <xdr:colOff>0</xdr:colOff>
      <xdr:row>81</xdr:row>
      <xdr:rowOff>0</xdr:rowOff>
    </xdr:to>
    <xdr:sp macro="" textlink="">
      <xdr:nvSpPr>
        <xdr:cNvPr id="212424" name="Line 373">
          <a:extLst>
            <a:ext uri="{FF2B5EF4-FFF2-40B4-BE49-F238E27FC236}">
              <a16:creationId xmlns:a16="http://schemas.microsoft.com/office/drawing/2014/main" id="{1CE9BCDB-40C1-2C6B-E9CA-B959DEC88CE3}"/>
            </a:ext>
          </a:extLst>
        </xdr:cNvPr>
        <xdr:cNvSpPr>
          <a:spLocks noChangeShapeType="1"/>
        </xdr:cNvSpPr>
      </xdr:nvSpPr>
      <xdr:spPr bwMode="auto">
        <a:xfrm flipH="1" flipV="1">
          <a:off x="5848350" y="10763250"/>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12425" name="Line 374">
          <a:extLst>
            <a:ext uri="{FF2B5EF4-FFF2-40B4-BE49-F238E27FC236}">
              <a16:creationId xmlns:a16="http://schemas.microsoft.com/office/drawing/2014/main" id="{6B360701-7E57-6D3C-3612-D117ED4B5C5A}"/>
            </a:ext>
          </a:extLst>
        </xdr:cNvPr>
        <xdr:cNvSpPr>
          <a:spLocks noChangeShapeType="1"/>
        </xdr:cNvSpPr>
      </xdr:nvSpPr>
      <xdr:spPr bwMode="auto">
        <a:xfrm>
          <a:off x="9201150" y="10763250"/>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12426" name="Line 375">
          <a:extLst>
            <a:ext uri="{FF2B5EF4-FFF2-40B4-BE49-F238E27FC236}">
              <a16:creationId xmlns:a16="http://schemas.microsoft.com/office/drawing/2014/main" id="{453B48AF-C0BE-7298-C865-8D331B840E61}"/>
            </a:ext>
          </a:extLst>
        </xdr:cNvPr>
        <xdr:cNvSpPr>
          <a:spLocks noChangeShapeType="1"/>
        </xdr:cNvSpPr>
      </xdr:nvSpPr>
      <xdr:spPr bwMode="auto">
        <a:xfrm>
          <a:off x="9201150" y="10763250"/>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12427" name="Line 376">
          <a:extLst>
            <a:ext uri="{FF2B5EF4-FFF2-40B4-BE49-F238E27FC236}">
              <a16:creationId xmlns:a16="http://schemas.microsoft.com/office/drawing/2014/main" id="{2CA279AE-E2B8-59CB-6FEE-10894FA6D9C9}"/>
            </a:ext>
          </a:extLst>
        </xdr:cNvPr>
        <xdr:cNvSpPr>
          <a:spLocks noChangeShapeType="1"/>
        </xdr:cNvSpPr>
      </xdr:nvSpPr>
      <xdr:spPr bwMode="auto">
        <a:xfrm>
          <a:off x="9201150" y="10763250"/>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81</xdr:row>
      <xdr:rowOff>0</xdr:rowOff>
    </xdr:from>
    <xdr:to>
      <xdr:col>1</xdr:col>
      <xdr:colOff>0</xdr:colOff>
      <xdr:row>81</xdr:row>
      <xdr:rowOff>0</xdr:rowOff>
    </xdr:to>
    <xdr:sp macro="" textlink="">
      <xdr:nvSpPr>
        <xdr:cNvPr id="212428" name="Line 377">
          <a:extLst>
            <a:ext uri="{FF2B5EF4-FFF2-40B4-BE49-F238E27FC236}">
              <a16:creationId xmlns:a16="http://schemas.microsoft.com/office/drawing/2014/main" id="{7613F7AF-DD9D-75CF-901A-D51B421C76FE}"/>
            </a:ext>
          </a:extLst>
        </xdr:cNvPr>
        <xdr:cNvSpPr>
          <a:spLocks noChangeShapeType="1"/>
        </xdr:cNvSpPr>
      </xdr:nvSpPr>
      <xdr:spPr bwMode="auto">
        <a:xfrm flipH="1">
          <a:off x="28575" y="10763250"/>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12429" name="Line 378">
          <a:extLst>
            <a:ext uri="{FF2B5EF4-FFF2-40B4-BE49-F238E27FC236}">
              <a16:creationId xmlns:a16="http://schemas.microsoft.com/office/drawing/2014/main" id="{CB7DADDA-3450-0B45-18BB-320325CC00F0}"/>
            </a:ext>
          </a:extLst>
        </xdr:cNvPr>
        <xdr:cNvSpPr>
          <a:spLocks noChangeShapeType="1"/>
        </xdr:cNvSpPr>
      </xdr:nvSpPr>
      <xdr:spPr bwMode="auto">
        <a:xfrm flipV="1">
          <a:off x="9201150" y="10763250"/>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12430" name="AutoShape 379">
          <a:extLst>
            <a:ext uri="{FF2B5EF4-FFF2-40B4-BE49-F238E27FC236}">
              <a16:creationId xmlns:a16="http://schemas.microsoft.com/office/drawing/2014/main" id="{156A65CF-196C-B9BA-5EB5-7A8A9F4E70EC}"/>
            </a:ext>
          </a:extLst>
        </xdr:cNvPr>
        <xdr:cNvSpPr>
          <a:spLocks noChangeArrowheads="1"/>
        </xdr:cNvSpPr>
      </xdr:nvSpPr>
      <xdr:spPr bwMode="auto">
        <a:xfrm>
          <a:off x="9201150" y="10763250"/>
          <a:ext cx="0" cy="0"/>
        </a:xfrm>
        <a:prstGeom prst="roundRect">
          <a:avLst>
            <a:gd name="adj" fmla="val 16667"/>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81</xdr:row>
      <xdr:rowOff>0</xdr:rowOff>
    </xdr:from>
    <xdr:to>
      <xdr:col>80</xdr:col>
      <xdr:colOff>0</xdr:colOff>
      <xdr:row>81</xdr:row>
      <xdr:rowOff>0</xdr:rowOff>
    </xdr:to>
    <xdr:grpSp>
      <xdr:nvGrpSpPr>
        <xdr:cNvPr id="212431" name="Group 380">
          <a:extLst>
            <a:ext uri="{FF2B5EF4-FFF2-40B4-BE49-F238E27FC236}">
              <a16:creationId xmlns:a16="http://schemas.microsoft.com/office/drawing/2014/main" id="{88E1D539-EFB2-E6DD-0D38-3B25A6C64BB6}"/>
            </a:ext>
          </a:extLst>
        </xdr:cNvPr>
        <xdr:cNvGrpSpPr>
          <a:grpSpLocks/>
        </xdr:cNvGrpSpPr>
      </xdr:nvGrpSpPr>
      <xdr:grpSpPr bwMode="auto">
        <a:xfrm>
          <a:off x="9201150" y="10763250"/>
          <a:ext cx="0" cy="0"/>
          <a:chOff x="339" y="105"/>
          <a:chExt cx="360" cy="128"/>
        </a:xfrm>
      </xdr:grpSpPr>
      <xdr:sp macro="" textlink="">
        <xdr:nvSpPr>
          <xdr:cNvPr id="214405" name="Line 381">
            <a:extLst>
              <a:ext uri="{FF2B5EF4-FFF2-40B4-BE49-F238E27FC236}">
                <a16:creationId xmlns:a16="http://schemas.microsoft.com/office/drawing/2014/main" id="{A44AAC1C-2FB8-9405-EEA5-5C9952CD4115}"/>
              </a:ext>
            </a:extLst>
          </xdr:cNvPr>
          <xdr:cNvSpPr>
            <a:spLocks noChangeShapeType="1"/>
          </xdr:cNvSpPr>
        </xdr:nvSpPr>
        <xdr:spPr bwMode="auto">
          <a:xfrm>
            <a:off x="339" y="105"/>
            <a:ext cx="0" cy="12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14406" name="Line 382">
            <a:extLst>
              <a:ext uri="{FF2B5EF4-FFF2-40B4-BE49-F238E27FC236}">
                <a16:creationId xmlns:a16="http://schemas.microsoft.com/office/drawing/2014/main" id="{A11D8C4E-D7B6-F24E-9137-2CD193DF0D1B}"/>
              </a:ext>
            </a:extLst>
          </xdr:cNvPr>
          <xdr:cNvSpPr>
            <a:spLocks noChangeShapeType="1"/>
          </xdr:cNvSpPr>
        </xdr:nvSpPr>
        <xdr:spPr bwMode="auto">
          <a:xfrm>
            <a:off x="349" y="233"/>
            <a:ext cx="35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14407" name="Freeform 383">
            <a:extLst>
              <a:ext uri="{FF2B5EF4-FFF2-40B4-BE49-F238E27FC236}">
                <a16:creationId xmlns:a16="http://schemas.microsoft.com/office/drawing/2014/main" id="{2E098416-1086-677F-E124-98290CE649E7}"/>
              </a:ext>
            </a:extLst>
          </xdr:cNvPr>
          <xdr:cNvSpPr>
            <a:spLocks/>
          </xdr:cNvSpPr>
        </xdr:nvSpPr>
        <xdr:spPr bwMode="auto">
          <a:xfrm>
            <a:off x="339" y="225"/>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80</xdr:col>
      <xdr:colOff>0</xdr:colOff>
      <xdr:row>81</xdr:row>
      <xdr:rowOff>0</xdr:rowOff>
    </xdr:from>
    <xdr:to>
      <xdr:col>80</xdr:col>
      <xdr:colOff>0</xdr:colOff>
      <xdr:row>81</xdr:row>
      <xdr:rowOff>0</xdr:rowOff>
    </xdr:to>
    <xdr:grpSp>
      <xdr:nvGrpSpPr>
        <xdr:cNvPr id="212432" name="Group 384">
          <a:extLst>
            <a:ext uri="{FF2B5EF4-FFF2-40B4-BE49-F238E27FC236}">
              <a16:creationId xmlns:a16="http://schemas.microsoft.com/office/drawing/2014/main" id="{2B321059-8CFC-09BB-54F8-3A1ECB241DDC}"/>
            </a:ext>
          </a:extLst>
        </xdr:cNvPr>
        <xdr:cNvGrpSpPr>
          <a:grpSpLocks/>
        </xdr:cNvGrpSpPr>
      </xdr:nvGrpSpPr>
      <xdr:grpSpPr bwMode="auto">
        <a:xfrm>
          <a:off x="9201150" y="10763250"/>
          <a:ext cx="0" cy="0"/>
          <a:chOff x="135" y="258"/>
          <a:chExt cx="144" cy="41"/>
        </a:xfrm>
      </xdr:grpSpPr>
      <xdr:sp macro="" textlink="">
        <xdr:nvSpPr>
          <xdr:cNvPr id="214403" name="Freeform 385">
            <a:extLst>
              <a:ext uri="{FF2B5EF4-FFF2-40B4-BE49-F238E27FC236}">
                <a16:creationId xmlns:a16="http://schemas.microsoft.com/office/drawing/2014/main" id="{06B7244E-040F-24C8-E295-8AF6CB5911E4}"/>
              </a:ext>
            </a:extLst>
          </xdr:cNvPr>
          <xdr:cNvSpPr>
            <a:spLocks/>
          </xdr:cNvSpPr>
        </xdr:nvSpPr>
        <xdr:spPr bwMode="auto">
          <a:xfrm>
            <a:off x="135" y="258"/>
            <a:ext cx="144" cy="41"/>
          </a:xfrm>
          <a:custGeom>
            <a:avLst/>
            <a:gdLst>
              <a:gd name="T0" fmla="*/ 144 w 144"/>
              <a:gd name="T1" fmla="*/ 33 h 41"/>
              <a:gd name="T2" fmla="*/ 144 w 144"/>
              <a:gd name="T3" fmla="*/ 0 h 41"/>
              <a:gd name="T4" fmla="*/ 0 w 144"/>
              <a:gd name="T5" fmla="*/ 0 h 41"/>
              <a:gd name="T6" fmla="*/ 0 w 144"/>
              <a:gd name="T7" fmla="*/ 41 h 41"/>
              <a:gd name="T8" fmla="*/ 135 w 144"/>
              <a:gd name="T9" fmla="*/ 41 h 41"/>
              <a:gd name="T10" fmla="*/ 0 60000 65536"/>
              <a:gd name="T11" fmla="*/ 0 60000 65536"/>
              <a:gd name="T12" fmla="*/ 0 60000 65536"/>
              <a:gd name="T13" fmla="*/ 0 60000 65536"/>
              <a:gd name="T14" fmla="*/ 0 60000 65536"/>
              <a:gd name="T15" fmla="*/ 0 w 144"/>
              <a:gd name="T16" fmla="*/ 0 h 41"/>
              <a:gd name="T17" fmla="*/ 144 w 144"/>
              <a:gd name="T18" fmla="*/ 41 h 41"/>
            </a:gdLst>
            <a:ahLst/>
            <a:cxnLst>
              <a:cxn ang="T10">
                <a:pos x="T0" y="T1"/>
              </a:cxn>
              <a:cxn ang="T11">
                <a:pos x="T2" y="T3"/>
              </a:cxn>
              <a:cxn ang="T12">
                <a:pos x="T4" y="T5"/>
              </a:cxn>
              <a:cxn ang="T13">
                <a:pos x="T6" y="T7"/>
              </a:cxn>
              <a:cxn ang="T14">
                <a:pos x="T8" y="T9"/>
              </a:cxn>
            </a:cxnLst>
            <a:rect l="T15" t="T16" r="T17" b="T18"/>
            <a:pathLst>
              <a:path w="144" h="41">
                <a:moveTo>
                  <a:pt x="144" y="33"/>
                </a:moveTo>
                <a:lnTo>
                  <a:pt x="144" y="0"/>
                </a:lnTo>
                <a:lnTo>
                  <a:pt x="0" y="0"/>
                </a:lnTo>
                <a:lnTo>
                  <a:pt x="0" y="41"/>
                </a:lnTo>
                <a:lnTo>
                  <a:pt x="135" y="41"/>
                </a:ln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14404" name="Freeform 386">
            <a:extLst>
              <a:ext uri="{FF2B5EF4-FFF2-40B4-BE49-F238E27FC236}">
                <a16:creationId xmlns:a16="http://schemas.microsoft.com/office/drawing/2014/main" id="{65355C1B-5EC6-D8AE-59C9-5D7BA5F1574F}"/>
              </a:ext>
            </a:extLst>
          </xdr:cNvPr>
          <xdr:cNvSpPr>
            <a:spLocks/>
          </xdr:cNvSpPr>
        </xdr:nvSpPr>
        <xdr:spPr bwMode="auto">
          <a:xfrm flipH="1">
            <a:off x="269" y="291"/>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80</xdr:col>
      <xdr:colOff>0</xdr:colOff>
      <xdr:row>81</xdr:row>
      <xdr:rowOff>0</xdr:rowOff>
    </xdr:from>
    <xdr:to>
      <xdr:col>80</xdr:col>
      <xdr:colOff>0</xdr:colOff>
      <xdr:row>81</xdr:row>
      <xdr:rowOff>0</xdr:rowOff>
    </xdr:to>
    <xdr:grpSp>
      <xdr:nvGrpSpPr>
        <xdr:cNvPr id="212433" name="Group 387">
          <a:extLst>
            <a:ext uri="{FF2B5EF4-FFF2-40B4-BE49-F238E27FC236}">
              <a16:creationId xmlns:a16="http://schemas.microsoft.com/office/drawing/2014/main" id="{B24ABB63-21FC-1DD9-83D0-54967DB32CE0}"/>
            </a:ext>
          </a:extLst>
        </xdr:cNvPr>
        <xdr:cNvGrpSpPr>
          <a:grpSpLocks/>
        </xdr:cNvGrpSpPr>
      </xdr:nvGrpSpPr>
      <xdr:grpSpPr bwMode="auto">
        <a:xfrm>
          <a:off x="9201150" y="10763250"/>
          <a:ext cx="0" cy="0"/>
          <a:chOff x="3" y="168"/>
          <a:chExt cx="312" cy="74"/>
        </a:xfrm>
      </xdr:grpSpPr>
      <xdr:sp macro="" textlink="">
        <xdr:nvSpPr>
          <xdr:cNvPr id="214400" name="Line 388">
            <a:extLst>
              <a:ext uri="{FF2B5EF4-FFF2-40B4-BE49-F238E27FC236}">
                <a16:creationId xmlns:a16="http://schemas.microsoft.com/office/drawing/2014/main" id="{768DCEF1-4C74-E7A5-4917-5B70D8960CC9}"/>
              </a:ext>
            </a:extLst>
          </xdr:cNvPr>
          <xdr:cNvSpPr>
            <a:spLocks noChangeShapeType="1"/>
          </xdr:cNvSpPr>
        </xdr:nvSpPr>
        <xdr:spPr bwMode="auto">
          <a:xfrm flipH="1">
            <a:off x="13" y="242"/>
            <a:ext cx="302"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14401" name="Line 389">
            <a:extLst>
              <a:ext uri="{FF2B5EF4-FFF2-40B4-BE49-F238E27FC236}">
                <a16:creationId xmlns:a16="http://schemas.microsoft.com/office/drawing/2014/main" id="{BF69191C-15B1-CBC9-9258-756F3D6EACAF}"/>
              </a:ext>
            </a:extLst>
          </xdr:cNvPr>
          <xdr:cNvSpPr>
            <a:spLocks noChangeShapeType="1"/>
          </xdr:cNvSpPr>
        </xdr:nvSpPr>
        <xdr:spPr bwMode="auto">
          <a:xfrm flipV="1">
            <a:off x="3" y="168"/>
            <a:ext cx="0" cy="66"/>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14402" name="Freeform 390">
            <a:extLst>
              <a:ext uri="{FF2B5EF4-FFF2-40B4-BE49-F238E27FC236}">
                <a16:creationId xmlns:a16="http://schemas.microsoft.com/office/drawing/2014/main" id="{2AE7F2CE-7FB1-E578-8279-4652A9567351}"/>
              </a:ext>
            </a:extLst>
          </xdr:cNvPr>
          <xdr:cNvSpPr>
            <a:spLocks/>
          </xdr:cNvSpPr>
        </xdr:nvSpPr>
        <xdr:spPr bwMode="auto">
          <a:xfrm>
            <a:off x="3" y="234"/>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80</xdr:col>
      <xdr:colOff>0</xdr:colOff>
      <xdr:row>81</xdr:row>
      <xdr:rowOff>0</xdr:rowOff>
    </xdr:from>
    <xdr:to>
      <xdr:col>80</xdr:col>
      <xdr:colOff>0</xdr:colOff>
      <xdr:row>81</xdr:row>
      <xdr:rowOff>0</xdr:rowOff>
    </xdr:to>
    <xdr:sp macro="" textlink="">
      <xdr:nvSpPr>
        <xdr:cNvPr id="212434" name="AutoShape 391">
          <a:extLst>
            <a:ext uri="{FF2B5EF4-FFF2-40B4-BE49-F238E27FC236}">
              <a16:creationId xmlns:a16="http://schemas.microsoft.com/office/drawing/2014/main" id="{C1F5ACD0-2113-DC96-6A4E-E59ABC16759B}"/>
            </a:ext>
          </a:extLst>
        </xdr:cNvPr>
        <xdr:cNvSpPr>
          <a:spLocks noChangeArrowheads="1"/>
        </xdr:cNvSpPr>
      </xdr:nvSpPr>
      <xdr:spPr bwMode="auto">
        <a:xfrm>
          <a:off x="9201150" y="10763250"/>
          <a:ext cx="0" cy="0"/>
        </a:xfrm>
        <a:prstGeom prst="roundRect">
          <a:avLst>
            <a:gd name="adj" fmla="val 16667"/>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81</xdr:row>
      <xdr:rowOff>0</xdr:rowOff>
    </xdr:from>
    <xdr:to>
      <xdr:col>80</xdr:col>
      <xdr:colOff>0</xdr:colOff>
      <xdr:row>81</xdr:row>
      <xdr:rowOff>0</xdr:rowOff>
    </xdr:to>
    <xdr:grpSp>
      <xdr:nvGrpSpPr>
        <xdr:cNvPr id="212435" name="Group 392">
          <a:extLst>
            <a:ext uri="{FF2B5EF4-FFF2-40B4-BE49-F238E27FC236}">
              <a16:creationId xmlns:a16="http://schemas.microsoft.com/office/drawing/2014/main" id="{917981E6-3FC3-265C-CA1F-B8864FEFA840}"/>
            </a:ext>
          </a:extLst>
        </xdr:cNvPr>
        <xdr:cNvGrpSpPr>
          <a:grpSpLocks/>
        </xdr:cNvGrpSpPr>
      </xdr:nvGrpSpPr>
      <xdr:grpSpPr bwMode="auto">
        <a:xfrm>
          <a:off x="9201150" y="10763250"/>
          <a:ext cx="0" cy="0"/>
          <a:chOff x="39" y="258"/>
          <a:chExt cx="89" cy="41"/>
        </a:xfrm>
      </xdr:grpSpPr>
      <xdr:sp macro="" textlink="">
        <xdr:nvSpPr>
          <xdr:cNvPr id="214397" name="Line 393">
            <a:extLst>
              <a:ext uri="{FF2B5EF4-FFF2-40B4-BE49-F238E27FC236}">
                <a16:creationId xmlns:a16="http://schemas.microsoft.com/office/drawing/2014/main" id="{83FE4516-2651-09DA-1E58-378EE134A29F}"/>
              </a:ext>
            </a:extLst>
          </xdr:cNvPr>
          <xdr:cNvSpPr>
            <a:spLocks noChangeShapeType="1"/>
          </xdr:cNvSpPr>
        </xdr:nvSpPr>
        <xdr:spPr bwMode="auto">
          <a:xfrm>
            <a:off x="39" y="258"/>
            <a:ext cx="0" cy="33"/>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14398" name="Line 394">
            <a:extLst>
              <a:ext uri="{FF2B5EF4-FFF2-40B4-BE49-F238E27FC236}">
                <a16:creationId xmlns:a16="http://schemas.microsoft.com/office/drawing/2014/main" id="{CF84A908-E210-D1A5-E09C-37135A82B09B}"/>
              </a:ext>
            </a:extLst>
          </xdr:cNvPr>
          <xdr:cNvSpPr>
            <a:spLocks noChangeShapeType="1"/>
          </xdr:cNvSpPr>
        </xdr:nvSpPr>
        <xdr:spPr bwMode="auto">
          <a:xfrm>
            <a:off x="49" y="299"/>
            <a:ext cx="79"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14399" name="Freeform 395">
            <a:extLst>
              <a:ext uri="{FF2B5EF4-FFF2-40B4-BE49-F238E27FC236}">
                <a16:creationId xmlns:a16="http://schemas.microsoft.com/office/drawing/2014/main" id="{BEADABB2-093E-70C2-D7F6-EAFCA75A05F4}"/>
              </a:ext>
            </a:extLst>
          </xdr:cNvPr>
          <xdr:cNvSpPr>
            <a:spLocks/>
          </xdr:cNvSpPr>
        </xdr:nvSpPr>
        <xdr:spPr bwMode="auto">
          <a:xfrm>
            <a:off x="39" y="291"/>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80</xdr:col>
      <xdr:colOff>0</xdr:colOff>
      <xdr:row>81</xdr:row>
      <xdr:rowOff>0</xdr:rowOff>
    </xdr:from>
    <xdr:to>
      <xdr:col>80</xdr:col>
      <xdr:colOff>0</xdr:colOff>
      <xdr:row>81</xdr:row>
      <xdr:rowOff>0</xdr:rowOff>
    </xdr:to>
    <xdr:sp macro="" textlink="">
      <xdr:nvSpPr>
        <xdr:cNvPr id="212436" name="AutoShape 396">
          <a:extLst>
            <a:ext uri="{FF2B5EF4-FFF2-40B4-BE49-F238E27FC236}">
              <a16:creationId xmlns:a16="http://schemas.microsoft.com/office/drawing/2014/main" id="{27431467-2B71-3E83-3A9E-4DECBBEE345F}"/>
            </a:ext>
          </a:extLst>
        </xdr:cNvPr>
        <xdr:cNvSpPr>
          <a:spLocks noChangeArrowheads="1"/>
        </xdr:cNvSpPr>
      </xdr:nvSpPr>
      <xdr:spPr bwMode="auto">
        <a:xfrm>
          <a:off x="9201150" y="10763250"/>
          <a:ext cx="0" cy="0"/>
        </a:xfrm>
        <a:prstGeom prst="roundRect">
          <a:avLst>
            <a:gd name="adj" fmla="val 26315"/>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12437" name="AutoShape 397">
          <a:extLst>
            <a:ext uri="{FF2B5EF4-FFF2-40B4-BE49-F238E27FC236}">
              <a16:creationId xmlns:a16="http://schemas.microsoft.com/office/drawing/2014/main" id="{76695640-8B1D-62D5-2BE6-2F5ADD14E2E0}"/>
            </a:ext>
          </a:extLst>
        </xdr:cNvPr>
        <xdr:cNvSpPr>
          <a:spLocks noChangeArrowheads="1"/>
        </xdr:cNvSpPr>
      </xdr:nvSpPr>
      <xdr:spPr bwMode="auto">
        <a:xfrm>
          <a:off x="9201150" y="10763250"/>
          <a:ext cx="0" cy="0"/>
        </a:xfrm>
        <a:prstGeom prst="roundRect">
          <a:avLst>
            <a:gd name="adj" fmla="val 11852"/>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12438" name="Freeform 398">
          <a:extLst>
            <a:ext uri="{FF2B5EF4-FFF2-40B4-BE49-F238E27FC236}">
              <a16:creationId xmlns:a16="http://schemas.microsoft.com/office/drawing/2014/main" id="{6552B15E-15F4-6D65-342A-3E740483EC56}"/>
            </a:ext>
          </a:extLst>
        </xdr:cNvPr>
        <xdr:cNvSpPr>
          <a:spLocks/>
        </xdr:cNvSpPr>
      </xdr:nvSpPr>
      <xdr:spPr bwMode="auto">
        <a:xfrm flipH="1">
          <a:off x="9201150" y="10763250"/>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587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12439" name="Line 399">
          <a:extLst>
            <a:ext uri="{FF2B5EF4-FFF2-40B4-BE49-F238E27FC236}">
              <a16:creationId xmlns:a16="http://schemas.microsoft.com/office/drawing/2014/main" id="{2EC13D19-D8FF-95A9-B977-B36BEC3DFA62}"/>
            </a:ext>
          </a:extLst>
        </xdr:cNvPr>
        <xdr:cNvSpPr>
          <a:spLocks noChangeShapeType="1"/>
        </xdr:cNvSpPr>
      </xdr:nvSpPr>
      <xdr:spPr bwMode="auto">
        <a:xfrm flipH="1">
          <a:off x="9201150" y="10763250"/>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12440" name="Freeform 400">
          <a:extLst>
            <a:ext uri="{FF2B5EF4-FFF2-40B4-BE49-F238E27FC236}">
              <a16:creationId xmlns:a16="http://schemas.microsoft.com/office/drawing/2014/main" id="{A8170ECA-296C-974B-8031-004D0ECFAB67}"/>
            </a:ext>
          </a:extLst>
        </xdr:cNvPr>
        <xdr:cNvSpPr>
          <a:spLocks/>
        </xdr:cNvSpPr>
      </xdr:nvSpPr>
      <xdr:spPr bwMode="auto">
        <a:xfrm>
          <a:off x="9201150" y="10763250"/>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587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12441" name="Line 401">
          <a:extLst>
            <a:ext uri="{FF2B5EF4-FFF2-40B4-BE49-F238E27FC236}">
              <a16:creationId xmlns:a16="http://schemas.microsoft.com/office/drawing/2014/main" id="{34515B9D-D782-1CCA-20BA-2CB8C3DC15C4}"/>
            </a:ext>
          </a:extLst>
        </xdr:cNvPr>
        <xdr:cNvSpPr>
          <a:spLocks noChangeShapeType="1"/>
        </xdr:cNvSpPr>
      </xdr:nvSpPr>
      <xdr:spPr bwMode="auto">
        <a:xfrm flipH="1">
          <a:off x="9201150" y="10763250"/>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12442" name="Freeform 402">
          <a:extLst>
            <a:ext uri="{FF2B5EF4-FFF2-40B4-BE49-F238E27FC236}">
              <a16:creationId xmlns:a16="http://schemas.microsoft.com/office/drawing/2014/main" id="{D2236C47-9744-C021-9698-DDD3544B5406}"/>
            </a:ext>
          </a:extLst>
        </xdr:cNvPr>
        <xdr:cNvSpPr>
          <a:spLocks/>
        </xdr:cNvSpPr>
      </xdr:nvSpPr>
      <xdr:spPr bwMode="auto">
        <a:xfrm flipH="1" flipV="1">
          <a:off x="9201150" y="10763250"/>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587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12443" name="Freeform 403">
          <a:extLst>
            <a:ext uri="{FF2B5EF4-FFF2-40B4-BE49-F238E27FC236}">
              <a16:creationId xmlns:a16="http://schemas.microsoft.com/office/drawing/2014/main" id="{731BC66A-2008-05CF-67AA-7296B8B47889}"/>
            </a:ext>
          </a:extLst>
        </xdr:cNvPr>
        <xdr:cNvSpPr>
          <a:spLocks/>
        </xdr:cNvSpPr>
      </xdr:nvSpPr>
      <xdr:spPr bwMode="auto">
        <a:xfrm flipV="1">
          <a:off x="9201150" y="10763250"/>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587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12444" name="Line 404">
          <a:extLst>
            <a:ext uri="{FF2B5EF4-FFF2-40B4-BE49-F238E27FC236}">
              <a16:creationId xmlns:a16="http://schemas.microsoft.com/office/drawing/2014/main" id="{0A2D405B-8A48-F639-3C75-B48EAF6D5B66}"/>
            </a:ext>
          </a:extLst>
        </xdr:cNvPr>
        <xdr:cNvSpPr>
          <a:spLocks noChangeShapeType="1"/>
        </xdr:cNvSpPr>
      </xdr:nvSpPr>
      <xdr:spPr bwMode="auto">
        <a:xfrm>
          <a:off x="9201150" y="10763250"/>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12445" name="Line 405">
          <a:extLst>
            <a:ext uri="{FF2B5EF4-FFF2-40B4-BE49-F238E27FC236}">
              <a16:creationId xmlns:a16="http://schemas.microsoft.com/office/drawing/2014/main" id="{9E235BAB-1FFB-68B4-2B6E-D69B026DC36C}"/>
            </a:ext>
          </a:extLst>
        </xdr:cNvPr>
        <xdr:cNvSpPr>
          <a:spLocks noChangeShapeType="1"/>
        </xdr:cNvSpPr>
      </xdr:nvSpPr>
      <xdr:spPr bwMode="auto">
        <a:xfrm>
          <a:off x="9201150" y="10763250"/>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12446" name="Line 406">
          <a:extLst>
            <a:ext uri="{FF2B5EF4-FFF2-40B4-BE49-F238E27FC236}">
              <a16:creationId xmlns:a16="http://schemas.microsoft.com/office/drawing/2014/main" id="{CF34584C-461E-035F-D1B7-8A7598878BB9}"/>
            </a:ext>
          </a:extLst>
        </xdr:cNvPr>
        <xdr:cNvSpPr>
          <a:spLocks noChangeShapeType="1"/>
        </xdr:cNvSpPr>
      </xdr:nvSpPr>
      <xdr:spPr bwMode="auto">
        <a:xfrm>
          <a:off x="9201150" y="10763250"/>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12447" name="Line 407">
          <a:extLst>
            <a:ext uri="{FF2B5EF4-FFF2-40B4-BE49-F238E27FC236}">
              <a16:creationId xmlns:a16="http://schemas.microsoft.com/office/drawing/2014/main" id="{3D9F7048-9A5F-9372-C77D-9776C348086D}"/>
            </a:ext>
          </a:extLst>
        </xdr:cNvPr>
        <xdr:cNvSpPr>
          <a:spLocks noChangeShapeType="1"/>
        </xdr:cNvSpPr>
      </xdr:nvSpPr>
      <xdr:spPr bwMode="auto">
        <a:xfrm>
          <a:off x="9201150" y="10763250"/>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12448" name="Freeform 408">
          <a:extLst>
            <a:ext uri="{FF2B5EF4-FFF2-40B4-BE49-F238E27FC236}">
              <a16:creationId xmlns:a16="http://schemas.microsoft.com/office/drawing/2014/main" id="{8A6AC683-7237-67E3-B506-911A75FDAA21}"/>
            </a:ext>
          </a:extLst>
        </xdr:cNvPr>
        <xdr:cNvSpPr>
          <a:spLocks/>
        </xdr:cNvSpPr>
      </xdr:nvSpPr>
      <xdr:spPr bwMode="auto">
        <a:xfrm flipH="1">
          <a:off x="9201150" y="10763250"/>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587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12449" name="Line 409">
          <a:extLst>
            <a:ext uri="{FF2B5EF4-FFF2-40B4-BE49-F238E27FC236}">
              <a16:creationId xmlns:a16="http://schemas.microsoft.com/office/drawing/2014/main" id="{94BC42E3-DF47-C096-BAA4-EEE71F111EBE}"/>
            </a:ext>
          </a:extLst>
        </xdr:cNvPr>
        <xdr:cNvSpPr>
          <a:spLocks noChangeShapeType="1"/>
        </xdr:cNvSpPr>
      </xdr:nvSpPr>
      <xdr:spPr bwMode="auto">
        <a:xfrm>
          <a:off x="9201150" y="10763250"/>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50</xdr:col>
      <xdr:colOff>0</xdr:colOff>
      <xdr:row>81</xdr:row>
      <xdr:rowOff>0</xdr:rowOff>
    </xdr:from>
    <xdr:to>
      <xdr:col>50</xdr:col>
      <xdr:colOff>0</xdr:colOff>
      <xdr:row>81</xdr:row>
      <xdr:rowOff>0</xdr:rowOff>
    </xdr:to>
    <xdr:sp macro="" textlink="">
      <xdr:nvSpPr>
        <xdr:cNvPr id="212450" name="Line 410">
          <a:extLst>
            <a:ext uri="{FF2B5EF4-FFF2-40B4-BE49-F238E27FC236}">
              <a16:creationId xmlns:a16="http://schemas.microsoft.com/office/drawing/2014/main" id="{63668CED-FAA8-E145-8E83-FF375FA43F2A}"/>
            </a:ext>
          </a:extLst>
        </xdr:cNvPr>
        <xdr:cNvSpPr>
          <a:spLocks noChangeShapeType="1"/>
        </xdr:cNvSpPr>
      </xdr:nvSpPr>
      <xdr:spPr bwMode="auto">
        <a:xfrm flipH="1" flipV="1">
          <a:off x="5848350" y="10763250"/>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12451" name="Line 411">
          <a:extLst>
            <a:ext uri="{FF2B5EF4-FFF2-40B4-BE49-F238E27FC236}">
              <a16:creationId xmlns:a16="http://schemas.microsoft.com/office/drawing/2014/main" id="{79D3ADC3-9EA4-6A47-ACA1-0A8F12EC5B05}"/>
            </a:ext>
          </a:extLst>
        </xdr:cNvPr>
        <xdr:cNvSpPr>
          <a:spLocks noChangeShapeType="1"/>
        </xdr:cNvSpPr>
      </xdr:nvSpPr>
      <xdr:spPr bwMode="auto">
        <a:xfrm>
          <a:off x="9201150" y="10763250"/>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12452" name="Line 412">
          <a:extLst>
            <a:ext uri="{FF2B5EF4-FFF2-40B4-BE49-F238E27FC236}">
              <a16:creationId xmlns:a16="http://schemas.microsoft.com/office/drawing/2014/main" id="{10351665-B784-35E0-40BA-46DA88CD2706}"/>
            </a:ext>
          </a:extLst>
        </xdr:cNvPr>
        <xdr:cNvSpPr>
          <a:spLocks noChangeShapeType="1"/>
        </xdr:cNvSpPr>
      </xdr:nvSpPr>
      <xdr:spPr bwMode="auto">
        <a:xfrm>
          <a:off x="9201150" y="10763250"/>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12453" name="Line 413">
          <a:extLst>
            <a:ext uri="{FF2B5EF4-FFF2-40B4-BE49-F238E27FC236}">
              <a16:creationId xmlns:a16="http://schemas.microsoft.com/office/drawing/2014/main" id="{974EB32A-0214-8B24-1091-0EAF8490B8C9}"/>
            </a:ext>
          </a:extLst>
        </xdr:cNvPr>
        <xdr:cNvSpPr>
          <a:spLocks noChangeShapeType="1"/>
        </xdr:cNvSpPr>
      </xdr:nvSpPr>
      <xdr:spPr bwMode="auto">
        <a:xfrm>
          <a:off x="9201150" y="10763250"/>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29</xdr:col>
      <xdr:colOff>0</xdr:colOff>
      <xdr:row>81</xdr:row>
      <xdr:rowOff>0</xdr:rowOff>
    </xdr:from>
    <xdr:to>
      <xdr:col>59</xdr:col>
      <xdr:colOff>0</xdr:colOff>
      <xdr:row>81</xdr:row>
      <xdr:rowOff>0</xdr:rowOff>
    </xdr:to>
    <xdr:sp macro="" textlink="">
      <xdr:nvSpPr>
        <xdr:cNvPr id="212454" name="AutoShape 418">
          <a:extLst>
            <a:ext uri="{FF2B5EF4-FFF2-40B4-BE49-F238E27FC236}">
              <a16:creationId xmlns:a16="http://schemas.microsoft.com/office/drawing/2014/main" id="{D6966C5E-A428-A300-57E2-A2FB4D1FB2B5}"/>
            </a:ext>
          </a:extLst>
        </xdr:cNvPr>
        <xdr:cNvSpPr>
          <a:spLocks noChangeArrowheads="1"/>
        </xdr:cNvSpPr>
      </xdr:nvSpPr>
      <xdr:spPr bwMode="auto">
        <a:xfrm>
          <a:off x="3200400" y="10763250"/>
          <a:ext cx="3676650" cy="0"/>
        </a:xfrm>
        <a:prstGeom prst="roundRect">
          <a:avLst>
            <a:gd name="adj" fmla="val 16667"/>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29</xdr:col>
      <xdr:colOff>0</xdr:colOff>
      <xdr:row>81</xdr:row>
      <xdr:rowOff>0</xdr:rowOff>
    </xdr:from>
    <xdr:to>
      <xdr:col>59</xdr:col>
      <xdr:colOff>0</xdr:colOff>
      <xdr:row>81</xdr:row>
      <xdr:rowOff>0</xdr:rowOff>
    </xdr:to>
    <xdr:sp macro="" textlink="">
      <xdr:nvSpPr>
        <xdr:cNvPr id="212455" name="AutoShape 419">
          <a:extLst>
            <a:ext uri="{FF2B5EF4-FFF2-40B4-BE49-F238E27FC236}">
              <a16:creationId xmlns:a16="http://schemas.microsoft.com/office/drawing/2014/main" id="{68AF3CFD-ADE5-7037-4167-04C938DD0911}"/>
            </a:ext>
          </a:extLst>
        </xdr:cNvPr>
        <xdr:cNvSpPr>
          <a:spLocks noChangeArrowheads="1"/>
        </xdr:cNvSpPr>
      </xdr:nvSpPr>
      <xdr:spPr bwMode="auto">
        <a:xfrm>
          <a:off x="3200400" y="10763250"/>
          <a:ext cx="3676650" cy="0"/>
        </a:xfrm>
        <a:prstGeom prst="roundRect">
          <a:avLst>
            <a:gd name="adj" fmla="val 6306"/>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81</xdr:row>
      <xdr:rowOff>0</xdr:rowOff>
    </xdr:from>
    <xdr:to>
      <xdr:col>24</xdr:col>
      <xdr:colOff>0</xdr:colOff>
      <xdr:row>81</xdr:row>
      <xdr:rowOff>0</xdr:rowOff>
    </xdr:to>
    <xdr:sp macro="" textlink="">
      <xdr:nvSpPr>
        <xdr:cNvPr id="212456" name="AutoShape 420">
          <a:extLst>
            <a:ext uri="{FF2B5EF4-FFF2-40B4-BE49-F238E27FC236}">
              <a16:creationId xmlns:a16="http://schemas.microsoft.com/office/drawing/2014/main" id="{B304009A-259B-CC52-39F9-DAC0852A3B8F}"/>
            </a:ext>
          </a:extLst>
        </xdr:cNvPr>
        <xdr:cNvSpPr>
          <a:spLocks noChangeArrowheads="1"/>
        </xdr:cNvSpPr>
      </xdr:nvSpPr>
      <xdr:spPr bwMode="auto">
        <a:xfrm>
          <a:off x="28575" y="10763250"/>
          <a:ext cx="2524125" cy="0"/>
        </a:xfrm>
        <a:prstGeom prst="roundRect">
          <a:avLst>
            <a:gd name="adj" fmla="val 16667"/>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81</xdr:row>
      <xdr:rowOff>0</xdr:rowOff>
    </xdr:from>
    <xdr:to>
      <xdr:col>27</xdr:col>
      <xdr:colOff>0</xdr:colOff>
      <xdr:row>81</xdr:row>
      <xdr:rowOff>0</xdr:rowOff>
    </xdr:to>
    <xdr:grpSp>
      <xdr:nvGrpSpPr>
        <xdr:cNvPr id="212457" name="Group 421">
          <a:extLst>
            <a:ext uri="{FF2B5EF4-FFF2-40B4-BE49-F238E27FC236}">
              <a16:creationId xmlns:a16="http://schemas.microsoft.com/office/drawing/2014/main" id="{8E3F6CE3-C44C-C9BC-9D1E-D005DC42918C}"/>
            </a:ext>
          </a:extLst>
        </xdr:cNvPr>
        <xdr:cNvGrpSpPr>
          <a:grpSpLocks/>
        </xdr:cNvGrpSpPr>
      </xdr:nvGrpSpPr>
      <xdr:grpSpPr bwMode="auto">
        <a:xfrm>
          <a:off x="28575" y="10763250"/>
          <a:ext cx="2886075" cy="0"/>
          <a:chOff x="3" y="168"/>
          <a:chExt cx="312" cy="74"/>
        </a:xfrm>
      </xdr:grpSpPr>
      <xdr:sp macro="" textlink="">
        <xdr:nvSpPr>
          <xdr:cNvPr id="214394" name="Line 422">
            <a:extLst>
              <a:ext uri="{FF2B5EF4-FFF2-40B4-BE49-F238E27FC236}">
                <a16:creationId xmlns:a16="http://schemas.microsoft.com/office/drawing/2014/main" id="{BDB36450-D428-4619-CB09-56EF595F4D2C}"/>
              </a:ext>
            </a:extLst>
          </xdr:cNvPr>
          <xdr:cNvSpPr>
            <a:spLocks noChangeShapeType="1"/>
          </xdr:cNvSpPr>
        </xdr:nvSpPr>
        <xdr:spPr bwMode="auto">
          <a:xfrm flipH="1">
            <a:off x="13" y="242"/>
            <a:ext cx="302"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14395" name="Line 423">
            <a:extLst>
              <a:ext uri="{FF2B5EF4-FFF2-40B4-BE49-F238E27FC236}">
                <a16:creationId xmlns:a16="http://schemas.microsoft.com/office/drawing/2014/main" id="{445A1DC7-EF57-A61C-77C4-77737A05673A}"/>
              </a:ext>
            </a:extLst>
          </xdr:cNvPr>
          <xdr:cNvSpPr>
            <a:spLocks noChangeShapeType="1"/>
          </xdr:cNvSpPr>
        </xdr:nvSpPr>
        <xdr:spPr bwMode="auto">
          <a:xfrm flipV="1">
            <a:off x="3" y="168"/>
            <a:ext cx="0" cy="66"/>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14396" name="Freeform 424">
            <a:extLst>
              <a:ext uri="{FF2B5EF4-FFF2-40B4-BE49-F238E27FC236}">
                <a16:creationId xmlns:a16="http://schemas.microsoft.com/office/drawing/2014/main" id="{B71E2123-AB80-0F59-5D52-70F39DC97E1F}"/>
              </a:ext>
            </a:extLst>
          </xdr:cNvPr>
          <xdr:cNvSpPr>
            <a:spLocks/>
          </xdr:cNvSpPr>
        </xdr:nvSpPr>
        <xdr:spPr bwMode="auto">
          <a:xfrm>
            <a:off x="3" y="234"/>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81</xdr:row>
      <xdr:rowOff>0</xdr:rowOff>
    </xdr:from>
    <xdr:to>
      <xdr:col>11</xdr:col>
      <xdr:colOff>47625</xdr:colOff>
      <xdr:row>81</xdr:row>
      <xdr:rowOff>0</xdr:rowOff>
    </xdr:to>
    <xdr:grpSp>
      <xdr:nvGrpSpPr>
        <xdr:cNvPr id="212458" name="Group 425">
          <a:extLst>
            <a:ext uri="{FF2B5EF4-FFF2-40B4-BE49-F238E27FC236}">
              <a16:creationId xmlns:a16="http://schemas.microsoft.com/office/drawing/2014/main" id="{DD53C8CB-3B73-A2DA-C36B-BF5C71F103F8}"/>
            </a:ext>
          </a:extLst>
        </xdr:cNvPr>
        <xdr:cNvGrpSpPr>
          <a:grpSpLocks/>
        </xdr:cNvGrpSpPr>
      </xdr:nvGrpSpPr>
      <xdr:grpSpPr bwMode="auto">
        <a:xfrm>
          <a:off x="28575" y="10763250"/>
          <a:ext cx="1190625" cy="0"/>
          <a:chOff x="39" y="258"/>
          <a:chExt cx="89" cy="41"/>
        </a:xfrm>
      </xdr:grpSpPr>
      <xdr:sp macro="" textlink="">
        <xdr:nvSpPr>
          <xdr:cNvPr id="214391" name="Line 426">
            <a:extLst>
              <a:ext uri="{FF2B5EF4-FFF2-40B4-BE49-F238E27FC236}">
                <a16:creationId xmlns:a16="http://schemas.microsoft.com/office/drawing/2014/main" id="{DB9B36DE-1C5F-3990-D239-3C10688F254D}"/>
              </a:ext>
            </a:extLst>
          </xdr:cNvPr>
          <xdr:cNvSpPr>
            <a:spLocks noChangeShapeType="1"/>
          </xdr:cNvSpPr>
        </xdr:nvSpPr>
        <xdr:spPr bwMode="auto">
          <a:xfrm>
            <a:off x="39" y="258"/>
            <a:ext cx="0" cy="33"/>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14392" name="Line 427">
            <a:extLst>
              <a:ext uri="{FF2B5EF4-FFF2-40B4-BE49-F238E27FC236}">
                <a16:creationId xmlns:a16="http://schemas.microsoft.com/office/drawing/2014/main" id="{0E9E2D0F-E8EE-D7AB-0579-1E5E711443B7}"/>
              </a:ext>
            </a:extLst>
          </xdr:cNvPr>
          <xdr:cNvSpPr>
            <a:spLocks noChangeShapeType="1"/>
          </xdr:cNvSpPr>
        </xdr:nvSpPr>
        <xdr:spPr bwMode="auto">
          <a:xfrm>
            <a:off x="49" y="299"/>
            <a:ext cx="79"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14393" name="Freeform 428">
            <a:extLst>
              <a:ext uri="{FF2B5EF4-FFF2-40B4-BE49-F238E27FC236}">
                <a16:creationId xmlns:a16="http://schemas.microsoft.com/office/drawing/2014/main" id="{65BD543C-D44F-A606-BE0E-7466497F8632}"/>
              </a:ext>
            </a:extLst>
          </xdr:cNvPr>
          <xdr:cNvSpPr>
            <a:spLocks/>
          </xdr:cNvSpPr>
        </xdr:nvSpPr>
        <xdr:spPr bwMode="auto">
          <a:xfrm>
            <a:off x="39" y="291"/>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95250</xdr:colOff>
      <xdr:row>81</xdr:row>
      <xdr:rowOff>0</xdr:rowOff>
    </xdr:from>
    <xdr:to>
      <xdr:col>49</xdr:col>
      <xdr:colOff>66675</xdr:colOff>
      <xdr:row>81</xdr:row>
      <xdr:rowOff>0</xdr:rowOff>
    </xdr:to>
    <xdr:sp macro="" textlink="">
      <xdr:nvSpPr>
        <xdr:cNvPr id="212459" name="Line 429">
          <a:extLst>
            <a:ext uri="{FF2B5EF4-FFF2-40B4-BE49-F238E27FC236}">
              <a16:creationId xmlns:a16="http://schemas.microsoft.com/office/drawing/2014/main" id="{E89B9218-59B9-DA32-F740-2E6C8CE22626}"/>
            </a:ext>
          </a:extLst>
        </xdr:cNvPr>
        <xdr:cNvSpPr>
          <a:spLocks noChangeShapeType="1"/>
        </xdr:cNvSpPr>
      </xdr:nvSpPr>
      <xdr:spPr bwMode="auto">
        <a:xfrm>
          <a:off x="123825" y="10763250"/>
          <a:ext cx="567690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81</xdr:row>
      <xdr:rowOff>0</xdr:rowOff>
    </xdr:from>
    <xdr:to>
      <xdr:col>58</xdr:col>
      <xdr:colOff>28575</xdr:colOff>
      <xdr:row>81</xdr:row>
      <xdr:rowOff>0</xdr:rowOff>
    </xdr:to>
    <xdr:sp macro="" textlink="">
      <xdr:nvSpPr>
        <xdr:cNvPr id="212460" name="Line 430">
          <a:extLst>
            <a:ext uri="{FF2B5EF4-FFF2-40B4-BE49-F238E27FC236}">
              <a16:creationId xmlns:a16="http://schemas.microsoft.com/office/drawing/2014/main" id="{0771EB4A-D2D7-3F83-A865-3648D5647644}"/>
            </a:ext>
          </a:extLst>
        </xdr:cNvPr>
        <xdr:cNvSpPr>
          <a:spLocks noChangeShapeType="1"/>
        </xdr:cNvSpPr>
      </xdr:nvSpPr>
      <xdr:spPr bwMode="auto">
        <a:xfrm>
          <a:off x="28575" y="10763250"/>
          <a:ext cx="676275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81</xdr:row>
      <xdr:rowOff>0</xdr:rowOff>
    </xdr:from>
    <xdr:to>
      <xdr:col>1</xdr:col>
      <xdr:colOff>95250</xdr:colOff>
      <xdr:row>81</xdr:row>
      <xdr:rowOff>0</xdr:rowOff>
    </xdr:to>
    <xdr:sp macro="" textlink="">
      <xdr:nvSpPr>
        <xdr:cNvPr id="212461" name="Freeform 431">
          <a:extLst>
            <a:ext uri="{FF2B5EF4-FFF2-40B4-BE49-F238E27FC236}">
              <a16:creationId xmlns:a16="http://schemas.microsoft.com/office/drawing/2014/main" id="{D80CA49A-E378-59B7-724E-6E2FEC9D2C8D}"/>
            </a:ext>
          </a:extLst>
        </xdr:cNvPr>
        <xdr:cNvSpPr>
          <a:spLocks/>
        </xdr:cNvSpPr>
      </xdr:nvSpPr>
      <xdr:spPr bwMode="auto">
        <a:xfrm>
          <a:off x="28575" y="10763250"/>
          <a:ext cx="95250" cy="0"/>
        </a:xfrm>
        <a:custGeom>
          <a:avLst/>
          <a:gdLst>
            <a:gd name="T0" fmla="*/ 0 w 10"/>
            <a:gd name="T1" fmla="*/ 0 h 8"/>
            <a:gd name="T2" fmla="*/ 2147483646 w 10"/>
            <a:gd name="T3" fmla="*/ 0 h 8"/>
            <a:gd name="T4" fmla="*/ 2147483646 w 10"/>
            <a:gd name="T5" fmla="*/ 0 h 8"/>
            <a:gd name="T6" fmla="*/ 0 60000 65536"/>
            <a:gd name="T7" fmla="*/ 0 60000 65536"/>
            <a:gd name="T8" fmla="*/ 0 60000 65536"/>
            <a:gd name="T9" fmla="*/ 0 w 10"/>
            <a:gd name="T10" fmla="*/ 0 h 8"/>
            <a:gd name="T11" fmla="*/ 10 w 10"/>
            <a:gd name="T12" fmla="*/ 0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58</xdr:col>
      <xdr:colOff>9525</xdr:colOff>
      <xdr:row>81</xdr:row>
      <xdr:rowOff>0</xdr:rowOff>
    </xdr:from>
    <xdr:to>
      <xdr:col>58</xdr:col>
      <xdr:colOff>104775</xdr:colOff>
      <xdr:row>81</xdr:row>
      <xdr:rowOff>0</xdr:rowOff>
    </xdr:to>
    <xdr:sp macro="" textlink="">
      <xdr:nvSpPr>
        <xdr:cNvPr id="212462" name="Freeform 432">
          <a:extLst>
            <a:ext uri="{FF2B5EF4-FFF2-40B4-BE49-F238E27FC236}">
              <a16:creationId xmlns:a16="http://schemas.microsoft.com/office/drawing/2014/main" id="{079F8EFC-E18F-6C3D-108F-F25DA67DFBE6}"/>
            </a:ext>
          </a:extLst>
        </xdr:cNvPr>
        <xdr:cNvSpPr>
          <a:spLocks/>
        </xdr:cNvSpPr>
      </xdr:nvSpPr>
      <xdr:spPr bwMode="auto">
        <a:xfrm flipH="1">
          <a:off x="6772275" y="10763250"/>
          <a:ext cx="95250" cy="0"/>
        </a:xfrm>
        <a:custGeom>
          <a:avLst/>
          <a:gdLst>
            <a:gd name="T0" fmla="*/ 0 w 10"/>
            <a:gd name="T1" fmla="*/ 0 h 8"/>
            <a:gd name="T2" fmla="*/ 2147483646 w 10"/>
            <a:gd name="T3" fmla="*/ 0 h 8"/>
            <a:gd name="T4" fmla="*/ 2147483646 w 10"/>
            <a:gd name="T5" fmla="*/ 0 h 8"/>
            <a:gd name="T6" fmla="*/ 0 60000 65536"/>
            <a:gd name="T7" fmla="*/ 0 60000 65536"/>
            <a:gd name="T8" fmla="*/ 0 60000 65536"/>
            <a:gd name="T9" fmla="*/ 0 w 10"/>
            <a:gd name="T10" fmla="*/ 0 h 8"/>
            <a:gd name="T11" fmla="*/ 10 w 10"/>
            <a:gd name="T12" fmla="*/ 0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59</xdr:col>
      <xdr:colOff>0</xdr:colOff>
      <xdr:row>81</xdr:row>
      <xdr:rowOff>0</xdr:rowOff>
    </xdr:from>
    <xdr:to>
      <xdr:col>59</xdr:col>
      <xdr:colOff>0</xdr:colOff>
      <xdr:row>81</xdr:row>
      <xdr:rowOff>0</xdr:rowOff>
    </xdr:to>
    <xdr:sp macro="" textlink="">
      <xdr:nvSpPr>
        <xdr:cNvPr id="212463" name="Line 433">
          <a:extLst>
            <a:ext uri="{FF2B5EF4-FFF2-40B4-BE49-F238E27FC236}">
              <a16:creationId xmlns:a16="http://schemas.microsoft.com/office/drawing/2014/main" id="{409B9C78-69E4-5F10-7F1E-FBC6AC62EEAB}"/>
            </a:ext>
          </a:extLst>
        </xdr:cNvPr>
        <xdr:cNvSpPr>
          <a:spLocks noChangeShapeType="1"/>
        </xdr:cNvSpPr>
      </xdr:nvSpPr>
      <xdr:spPr bwMode="auto">
        <a:xfrm>
          <a:off x="6877050" y="10763250"/>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81</xdr:row>
      <xdr:rowOff>0</xdr:rowOff>
    </xdr:from>
    <xdr:to>
      <xdr:col>58</xdr:col>
      <xdr:colOff>38100</xdr:colOff>
      <xdr:row>81</xdr:row>
      <xdr:rowOff>0</xdr:rowOff>
    </xdr:to>
    <xdr:grpSp>
      <xdr:nvGrpSpPr>
        <xdr:cNvPr id="212464" name="Group 434">
          <a:extLst>
            <a:ext uri="{FF2B5EF4-FFF2-40B4-BE49-F238E27FC236}">
              <a16:creationId xmlns:a16="http://schemas.microsoft.com/office/drawing/2014/main" id="{F65B18ED-0A46-9DB3-B31B-6BDB4C9F7F5A}"/>
            </a:ext>
          </a:extLst>
        </xdr:cNvPr>
        <xdr:cNvGrpSpPr>
          <a:grpSpLocks/>
        </xdr:cNvGrpSpPr>
      </xdr:nvGrpSpPr>
      <xdr:grpSpPr bwMode="auto">
        <a:xfrm>
          <a:off x="28575" y="10763250"/>
          <a:ext cx="6772275" cy="0"/>
          <a:chOff x="3" y="417"/>
          <a:chExt cx="688" cy="592"/>
        </a:xfrm>
      </xdr:grpSpPr>
      <xdr:sp macro="" textlink="">
        <xdr:nvSpPr>
          <xdr:cNvPr id="214388" name="Line 435">
            <a:extLst>
              <a:ext uri="{FF2B5EF4-FFF2-40B4-BE49-F238E27FC236}">
                <a16:creationId xmlns:a16="http://schemas.microsoft.com/office/drawing/2014/main" id="{1316ADFA-2BC7-2718-4E2C-B06746C31166}"/>
              </a:ext>
            </a:extLst>
          </xdr:cNvPr>
          <xdr:cNvSpPr>
            <a:spLocks noChangeShapeType="1"/>
          </xdr:cNvSpPr>
        </xdr:nvSpPr>
        <xdr:spPr bwMode="auto">
          <a:xfrm>
            <a:off x="11" y="417"/>
            <a:ext cx="68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14389" name="Line 436">
            <a:extLst>
              <a:ext uri="{FF2B5EF4-FFF2-40B4-BE49-F238E27FC236}">
                <a16:creationId xmlns:a16="http://schemas.microsoft.com/office/drawing/2014/main" id="{4895E933-B351-8006-D0E0-875497C04FAA}"/>
              </a:ext>
            </a:extLst>
          </xdr:cNvPr>
          <xdr:cNvSpPr>
            <a:spLocks noChangeShapeType="1"/>
          </xdr:cNvSpPr>
        </xdr:nvSpPr>
        <xdr:spPr bwMode="auto">
          <a:xfrm>
            <a:off x="3" y="424"/>
            <a:ext cx="0" cy="585"/>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14390" name="Freeform 437">
            <a:extLst>
              <a:ext uri="{FF2B5EF4-FFF2-40B4-BE49-F238E27FC236}">
                <a16:creationId xmlns:a16="http://schemas.microsoft.com/office/drawing/2014/main" id="{392E2FDE-66A9-2F9B-CFA6-5008A18B80E4}"/>
              </a:ext>
            </a:extLst>
          </xdr:cNvPr>
          <xdr:cNvSpPr>
            <a:spLocks/>
          </xdr:cNvSpPr>
        </xdr:nvSpPr>
        <xdr:spPr bwMode="auto">
          <a:xfrm flipV="1">
            <a:off x="3" y="417"/>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58</xdr:col>
      <xdr:colOff>19050</xdr:colOff>
      <xdr:row>81</xdr:row>
      <xdr:rowOff>0</xdr:rowOff>
    </xdr:from>
    <xdr:to>
      <xdr:col>59</xdr:col>
      <xdr:colOff>0</xdr:colOff>
      <xdr:row>81</xdr:row>
      <xdr:rowOff>0</xdr:rowOff>
    </xdr:to>
    <xdr:sp macro="" textlink="">
      <xdr:nvSpPr>
        <xdr:cNvPr id="212465" name="Freeform 438">
          <a:extLst>
            <a:ext uri="{FF2B5EF4-FFF2-40B4-BE49-F238E27FC236}">
              <a16:creationId xmlns:a16="http://schemas.microsoft.com/office/drawing/2014/main" id="{8BFC57ED-B846-4F38-9D8E-532036EE6B97}"/>
            </a:ext>
          </a:extLst>
        </xdr:cNvPr>
        <xdr:cNvSpPr>
          <a:spLocks/>
        </xdr:cNvSpPr>
      </xdr:nvSpPr>
      <xdr:spPr bwMode="auto">
        <a:xfrm flipH="1" flipV="1">
          <a:off x="6781800" y="10763250"/>
          <a:ext cx="95250" cy="0"/>
        </a:xfrm>
        <a:custGeom>
          <a:avLst/>
          <a:gdLst>
            <a:gd name="T0" fmla="*/ 0 w 10"/>
            <a:gd name="T1" fmla="*/ 0 h 8"/>
            <a:gd name="T2" fmla="*/ 2147483646 w 10"/>
            <a:gd name="T3" fmla="*/ 0 h 8"/>
            <a:gd name="T4" fmla="*/ 2147483646 w 10"/>
            <a:gd name="T5" fmla="*/ 0 h 8"/>
            <a:gd name="T6" fmla="*/ 0 60000 65536"/>
            <a:gd name="T7" fmla="*/ 0 60000 65536"/>
            <a:gd name="T8" fmla="*/ 0 60000 65536"/>
            <a:gd name="T9" fmla="*/ 0 w 10"/>
            <a:gd name="T10" fmla="*/ 0 h 8"/>
            <a:gd name="T11" fmla="*/ 10 w 10"/>
            <a:gd name="T12" fmla="*/ 0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29</xdr:col>
      <xdr:colOff>0</xdr:colOff>
      <xdr:row>81</xdr:row>
      <xdr:rowOff>0</xdr:rowOff>
    </xdr:from>
    <xdr:to>
      <xdr:col>59</xdr:col>
      <xdr:colOff>0</xdr:colOff>
      <xdr:row>81</xdr:row>
      <xdr:rowOff>0</xdr:rowOff>
    </xdr:to>
    <xdr:sp macro="" textlink="">
      <xdr:nvSpPr>
        <xdr:cNvPr id="212466" name="AutoShape 439">
          <a:extLst>
            <a:ext uri="{FF2B5EF4-FFF2-40B4-BE49-F238E27FC236}">
              <a16:creationId xmlns:a16="http://schemas.microsoft.com/office/drawing/2014/main" id="{50BA778B-92D7-8A29-6219-D553D46F4E05}"/>
            </a:ext>
          </a:extLst>
        </xdr:cNvPr>
        <xdr:cNvSpPr>
          <a:spLocks noChangeArrowheads="1"/>
        </xdr:cNvSpPr>
      </xdr:nvSpPr>
      <xdr:spPr bwMode="auto">
        <a:xfrm>
          <a:off x="3200400" y="10763250"/>
          <a:ext cx="3676650" cy="0"/>
        </a:xfrm>
        <a:prstGeom prst="roundRect">
          <a:avLst>
            <a:gd name="adj" fmla="val 16667"/>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81</xdr:row>
      <xdr:rowOff>0</xdr:rowOff>
    </xdr:from>
    <xdr:to>
      <xdr:col>24</xdr:col>
      <xdr:colOff>0</xdr:colOff>
      <xdr:row>81</xdr:row>
      <xdr:rowOff>0</xdr:rowOff>
    </xdr:to>
    <xdr:sp macro="" textlink="">
      <xdr:nvSpPr>
        <xdr:cNvPr id="212467" name="AutoShape 440">
          <a:extLst>
            <a:ext uri="{FF2B5EF4-FFF2-40B4-BE49-F238E27FC236}">
              <a16:creationId xmlns:a16="http://schemas.microsoft.com/office/drawing/2014/main" id="{1FAA865A-3221-19DF-2290-6843908989A7}"/>
            </a:ext>
          </a:extLst>
        </xdr:cNvPr>
        <xdr:cNvSpPr>
          <a:spLocks noChangeArrowheads="1"/>
        </xdr:cNvSpPr>
      </xdr:nvSpPr>
      <xdr:spPr bwMode="auto">
        <a:xfrm>
          <a:off x="28575" y="10763250"/>
          <a:ext cx="2524125" cy="0"/>
        </a:xfrm>
        <a:prstGeom prst="roundRect">
          <a:avLst>
            <a:gd name="adj" fmla="val 16667"/>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81</xdr:row>
      <xdr:rowOff>0</xdr:rowOff>
    </xdr:from>
    <xdr:to>
      <xdr:col>27</xdr:col>
      <xdr:colOff>0</xdr:colOff>
      <xdr:row>81</xdr:row>
      <xdr:rowOff>0</xdr:rowOff>
    </xdr:to>
    <xdr:grpSp>
      <xdr:nvGrpSpPr>
        <xdr:cNvPr id="212468" name="Group 441">
          <a:extLst>
            <a:ext uri="{FF2B5EF4-FFF2-40B4-BE49-F238E27FC236}">
              <a16:creationId xmlns:a16="http://schemas.microsoft.com/office/drawing/2014/main" id="{F17387BC-CC20-7910-BB6B-65F23D2DAAE0}"/>
            </a:ext>
          </a:extLst>
        </xdr:cNvPr>
        <xdr:cNvGrpSpPr>
          <a:grpSpLocks/>
        </xdr:cNvGrpSpPr>
      </xdr:nvGrpSpPr>
      <xdr:grpSpPr bwMode="auto">
        <a:xfrm>
          <a:off x="28575" y="10763250"/>
          <a:ext cx="2886075" cy="0"/>
          <a:chOff x="3" y="168"/>
          <a:chExt cx="312" cy="74"/>
        </a:xfrm>
      </xdr:grpSpPr>
      <xdr:sp macro="" textlink="">
        <xdr:nvSpPr>
          <xdr:cNvPr id="214385" name="Line 442">
            <a:extLst>
              <a:ext uri="{FF2B5EF4-FFF2-40B4-BE49-F238E27FC236}">
                <a16:creationId xmlns:a16="http://schemas.microsoft.com/office/drawing/2014/main" id="{058E6B76-D3A5-5B9A-295B-1F3F0B6098DA}"/>
              </a:ext>
            </a:extLst>
          </xdr:cNvPr>
          <xdr:cNvSpPr>
            <a:spLocks noChangeShapeType="1"/>
          </xdr:cNvSpPr>
        </xdr:nvSpPr>
        <xdr:spPr bwMode="auto">
          <a:xfrm flipH="1">
            <a:off x="13" y="242"/>
            <a:ext cx="302"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14386" name="Line 443">
            <a:extLst>
              <a:ext uri="{FF2B5EF4-FFF2-40B4-BE49-F238E27FC236}">
                <a16:creationId xmlns:a16="http://schemas.microsoft.com/office/drawing/2014/main" id="{0348838C-50E1-6BE0-72B7-8794115A7374}"/>
              </a:ext>
            </a:extLst>
          </xdr:cNvPr>
          <xdr:cNvSpPr>
            <a:spLocks noChangeShapeType="1"/>
          </xdr:cNvSpPr>
        </xdr:nvSpPr>
        <xdr:spPr bwMode="auto">
          <a:xfrm flipV="1">
            <a:off x="3" y="168"/>
            <a:ext cx="0" cy="66"/>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14387" name="Freeform 444">
            <a:extLst>
              <a:ext uri="{FF2B5EF4-FFF2-40B4-BE49-F238E27FC236}">
                <a16:creationId xmlns:a16="http://schemas.microsoft.com/office/drawing/2014/main" id="{BDE3D879-81BA-F606-501E-8FA4B796EBD6}"/>
              </a:ext>
            </a:extLst>
          </xdr:cNvPr>
          <xdr:cNvSpPr>
            <a:spLocks/>
          </xdr:cNvSpPr>
        </xdr:nvSpPr>
        <xdr:spPr bwMode="auto">
          <a:xfrm>
            <a:off x="3" y="234"/>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81</xdr:row>
      <xdr:rowOff>0</xdr:rowOff>
    </xdr:from>
    <xdr:to>
      <xdr:col>11</xdr:col>
      <xdr:colOff>47625</xdr:colOff>
      <xdr:row>81</xdr:row>
      <xdr:rowOff>0</xdr:rowOff>
    </xdr:to>
    <xdr:grpSp>
      <xdr:nvGrpSpPr>
        <xdr:cNvPr id="212469" name="Group 445">
          <a:extLst>
            <a:ext uri="{FF2B5EF4-FFF2-40B4-BE49-F238E27FC236}">
              <a16:creationId xmlns:a16="http://schemas.microsoft.com/office/drawing/2014/main" id="{D65D3E5B-D937-4956-1FCE-6D4FEF10A3EB}"/>
            </a:ext>
          </a:extLst>
        </xdr:cNvPr>
        <xdr:cNvGrpSpPr>
          <a:grpSpLocks/>
        </xdr:cNvGrpSpPr>
      </xdr:nvGrpSpPr>
      <xdr:grpSpPr bwMode="auto">
        <a:xfrm>
          <a:off x="28575" y="10763250"/>
          <a:ext cx="1190625" cy="0"/>
          <a:chOff x="39" y="258"/>
          <a:chExt cx="89" cy="41"/>
        </a:xfrm>
      </xdr:grpSpPr>
      <xdr:sp macro="" textlink="">
        <xdr:nvSpPr>
          <xdr:cNvPr id="214382" name="Line 446">
            <a:extLst>
              <a:ext uri="{FF2B5EF4-FFF2-40B4-BE49-F238E27FC236}">
                <a16:creationId xmlns:a16="http://schemas.microsoft.com/office/drawing/2014/main" id="{53E1A503-54AD-7F0C-8891-A546EE27D51C}"/>
              </a:ext>
            </a:extLst>
          </xdr:cNvPr>
          <xdr:cNvSpPr>
            <a:spLocks noChangeShapeType="1"/>
          </xdr:cNvSpPr>
        </xdr:nvSpPr>
        <xdr:spPr bwMode="auto">
          <a:xfrm>
            <a:off x="39" y="258"/>
            <a:ext cx="0" cy="33"/>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14383" name="Line 447">
            <a:extLst>
              <a:ext uri="{FF2B5EF4-FFF2-40B4-BE49-F238E27FC236}">
                <a16:creationId xmlns:a16="http://schemas.microsoft.com/office/drawing/2014/main" id="{BA42E19A-7DE4-F71C-2489-EABE93703545}"/>
              </a:ext>
            </a:extLst>
          </xdr:cNvPr>
          <xdr:cNvSpPr>
            <a:spLocks noChangeShapeType="1"/>
          </xdr:cNvSpPr>
        </xdr:nvSpPr>
        <xdr:spPr bwMode="auto">
          <a:xfrm>
            <a:off x="49" y="299"/>
            <a:ext cx="79"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14384" name="Freeform 448">
            <a:extLst>
              <a:ext uri="{FF2B5EF4-FFF2-40B4-BE49-F238E27FC236}">
                <a16:creationId xmlns:a16="http://schemas.microsoft.com/office/drawing/2014/main" id="{7A4CA266-A27D-AFE9-4783-38CE9AAEB981}"/>
              </a:ext>
            </a:extLst>
          </xdr:cNvPr>
          <xdr:cNvSpPr>
            <a:spLocks/>
          </xdr:cNvSpPr>
        </xdr:nvSpPr>
        <xdr:spPr bwMode="auto">
          <a:xfrm>
            <a:off x="39" y="291"/>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81</xdr:row>
      <xdr:rowOff>0</xdr:rowOff>
    </xdr:from>
    <xdr:to>
      <xdr:col>58</xdr:col>
      <xdr:colOff>28575</xdr:colOff>
      <xdr:row>81</xdr:row>
      <xdr:rowOff>0</xdr:rowOff>
    </xdr:to>
    <xdr:sp macro="" textlink="">
      <xdr:nvSpPr>
        <xdr:cNvPr id="212470" name="Line 449">
          <a:extLst>
            <a:ext uri="{FF2B5EF4-FFF2-40B4-BE49-F238E27FC236}">
              <a16:creationId xmlns:a16="http://schemas.microsoft.com/office/drawing/2014/main" id="{C5044409-C75E-4DE3-0276-096962BCD54F}"/>
            </a:ext>
          </a:extLst>
        </xdr:cNvPr>
        <xdr:cNvSpPr>
          <a:spLocks noChangeShapeType="1"/>
        </xdr:cNvSpPr>
      </xdr:nvSpPr>
      <xdr:spPr bwMode="auto">
        <a:xfrm>
          <a:off x="28575" y="10763250"/>
          <a:ext cx="676275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81</xdr:row>
      <xdr:rowOff>0</xdr:rowOff>
    </xdr:from>
    <xdr:to>
      <xdr:col>1</xdr:col>
      <xdr:colOff>95250</xdr:colOff>
      <xdr:row>81</xdr:row>
      <xdr:rowOff>0</xdr:rowOff>
    </xdr:to>
    <xdr:sp macro="" textlink="">
      <xdr:nvSpPr>
        <xdr:cNvPr id="212471" name="Freeform 450">
          <a:extLst>
            <a:ext uri="{FF2B5EF4-FFF2-40B4-BE49-F238E27FC236}">
              <a16:creationId xmlns:a16="http://schemas.microsoft.com/office/drawing/2014/main" id="{0427D1C9-444D-5235-1A6D-89BB5EA64327}"/>
            </a:ext>
          </a:extLst>
        </xdr:cNvPr>
        <xdr:cNvSpPr>
          <a:spLocks/>
        </xdr:cNvSpPr>
      </xdr:nvSpPr>
      <xdr:spPr bwMode="auto">
        <a:xfrm>
          <a:off x="28575" y="10763250"/>
          <a:ext cx="95250" cy="0"/>
        </a:xfrm>
        <a:custGeom>
          <a:avLst/>
          <a:gdLst>
            <a:gd name="T0" fmla="*/ 0 w 10"/>
            <a:gd name="T1" fmla="*/ 0 h 8"/>
            <a:gd name="T2" fmla="*/ 2147483646 w 10"/>
            <a:gd name="T3" fmla="*/ 0 h 8"/>
            <a:gd name="T4" fmla="*/ 2147483646 w 10"/>
            <a:gd name="T5" fmla="*/ 0 h 8"/>
            <a:gd name="T6" fmla="*/ 0 60000 65536"/>
            <a:gd name="T7" fmla="*/ 0 60000 65536"/>
            <a:gd name="T8" fmla="*/ 0 60000 65536"/>
            <a:gd name="T9" fmla="*/ 0 w 10"/>
            <a:gd name="T10" fmla="*/ 0 h 8"/>
            <a:gd name="T11" fmla="*/ 10 w 10"/>
            <a:gd name="T12" fmla="*/ 0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58</xdr:col>
      <xdr:colOff>9525</xdr:colOff>
      <xdr:row>81</xdr:row>
      <xdr:rowOff>0</xdr:rowOff>
    </xdr:from>
    <xdr:to>
      <xdr:col>58</xdr:col>
      <xdr:colOff>104775</xdr:colOff>
      <xdr:row>81</xdr:row>
      <xdr:rowOff>0</xdr:rowOff>
    </xdr:to>
    <xdr:sp macro="" textlink="">
      <xdr:nvSpPr>
        <xdr:cNvPr id="212472" name="Freeform 451">
          <a:extLst>
            <a:ext uri="{FF2B5EF4-FFF2-40B4-BE49-F238E27FC236}">
              <a16:creationId xmlns:a16="http://schemas.microsoft.com/office/drawing/2014/main" id="{A4547035-8B84-D186-3955-60CDC6AAC596}"/>
            </a:ext>
          </a:extLst>
        </xdr:cNvPr>
        <xdr:cNvSpPr>
          <a:spLocks/>
        </xdr:cNvSpPr>
      </xdr:nvSpPr>
      <xdr:spPr bwMode="auto">
        <a:xfrm flipH="1">
          <a:off x="6772275" y="10763250"/>
          <a:ext cx="95250" cy="0"/>
        </a:xfrm>
        <a:custGeom>
          <a:avLst/>
          <a:gdLst>
            <a:gd name="T0" fmla="*/ 0 w 10"/>
            <a:gd name="T1" fmla="*/ 0 h 8"/>
            <a:gd name="T2" fmla="*/ 2147483646 w 10"/>
            <a:gd name="T3" fmla="*/ 0 h 8"/>
            <a:gd name="T4" fmla="*/ 2147483646 w 10"/>
            <a:gd name="T5" fmla="*/ 0 h 8"/>
            <a:gd name="T6" fmla="*/ 0 60000 65536"/>
            <a:gd name="T7" fmla="*/ 0 60000 65536"/>
            <a:gd name="T8" fmla="*/ 0 60000 65536"/>
            <a:gd name="T9" fmla="*/ 0 w 10"/>
            <a:gd name="T10" fmla="*/ 0 h 8"/>
            <a:gd name="T11" fmla="*/ 10 w 10"/>
            <a:gd name="T12" fmla="*/ 0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59</xdr:col>
      <xdr:colOff>0</xdr:colOff>
      <xdr:row>81</xdr:row>
      <xdr:rowOff>0</xdr:rowOff>
    </xdr:from>
    <xdr:to>
      <xdr:col>59</xdr:col>
      <xdr:colOff>0</xdr:colOff>
      <xdr:row>81</xdr:row>
      <xdr:rowOff>0</xdr:rowOff>
    </xdr:to>
    <xdr:sp macro="" textlink="">
      <xdr:nvSpPr>
        <xdr:cNvPr id="212473" name="Line 452">
          <a:extLst>
            <a:ext uri="{FF2B5EF4-FFF2-40B4-BE49-F238E27FC236}">
              <a16:creationId xmlns:a16="http://schemas.microsoft.com/office/drawing/2014/main" id="{2AF2DCF6-55B2-9A06-4C35-1C3C9F10685B}"/>
            </a:ext>
          </a:extLst>
        </xdr:cNvPr>
        <xdr:cNvSpPr>
          <a:spLocks noChangeShapeType="1"/>
        </xdr:cNvSpPr>
      </xdr:nvSpPr>
      <xdr:spPr bwMode="auto">
        <a:xfrm>
          <a:off x="6877050" y="10763250"/>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58</xdr:col>
      <xdr:colOff>19050</xdr:colOff>
      <xdr:row>81</xdr:row>
      <xdr:rowOff>0</xdr:rowOff>
    </xdr:from>
    <xdr:to>
      <xdr:col>59</xdr:col>
      <xdr:colOff>0</xdr:colOff>
      <xdr:row>81</xdr:row>
      <xdr:rowOff>0</xdr:rowOff>
    </xdr:to>
    <xdr:sp macro="" textlink="">
      <xdr:nvSpPr>
        <xdr:cNvPr id="212474" name="Freeform 453">
          <a:extLst>
            <a:ext uri="{FF2B5EF4-FFF2-40B4-BE49-F238E27FC236}">
              <a16:creationId xmlns:a16="http://schemas.microsoft.com/office/drawing/2014/main" id="{1692DA4B-8681-2223-865E-7433902B5BF5}"/>
            </a:ext>
          </a:extLst>
        </xdr:cNvPr>
        <xdr:cNvSpPr>
          <a:spLocks/>
        </xdr:cNvSpPr>
      </xdr:nvSpPr>
      <xdr:spPr bwMode="auto">
        <a:xfrm flipH="1" flipV="1">
          <a:off x="6781800" y="10763250"/>
          <a:ext cx="95250" cy="0"/>
        </a:xfrm>
        <a:custGeom>
          <a:avLst/>
          <a:gdLst>
            <a:gd name="T0" fmla="*/ 0 w 10"/>
            <a:gd name="T1" fmla="*/ 0 h 8"/>
            <a:gd name="T2" fmla="*/ 2147483646 w 10"/>
            <a:gd name="T3" fmla="*/ 0 h 8"/>
            <a:gd name="T4" fmla="*/ 2147483646 w 10"/>
            <a:gd name="T5" fmla="*/ 0 h 8"/>
            <a:gd name="T6" fmla="*/ 0 60000 65536"/>
            <a:gd name="T7" fmla="*/ 0 60000 65536"/>
            <a:gd name="T8" fmla="*/ 0 60000 65536"/>
            <a:gd name="T9" fmla="*/ 0 w 10"/>
            <a:gd name="T10" fmla="*/ 0 h 8"/>
            <a:gd name="T11" fmla="*/ 10 w 10"/>
            <a:gd name="T12" fmla="*/ 0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29</xdr:col>
      <xdr:colOff>0</xdr:colOff>
      <xdr:row>81</xdr:row>
      <xdr:rowOff>0</xdr:rowOff>
    </xdr:from>
    <xdr:to>
      <xdr:col>59</xdr:col>
      <xdr:colOff>0</xdr:colOff>
      <xdr:row>81</xdr:row>
      <xdr:rowOff>0</xdr:rowOff>
    </xdr:to>
    <xdr:sp macro="" textlink="">
      <xdr:nvSpPr>
        <xdr:cNvPr id="212475" name="AutoShape 454">
          <a:extLst>
            <a:ext uri="{FF2B5EF4-FFF2-40B4-BE49-F238E27FC236}">
              <a16:creationId xmlns:a16="http://schemas.microsoft.com/office/drawing/2014/main" id="{7E5A647E-2188-D489-6638-D3CB71F8C373}"/>
            </a:ext>
          </a:extLst>
        </xdr:cNvPr>
        <xdr:cNvSpPr>
          <a:spLocks noChangeArrowheads="1"/>
        </xdr:cNvSpPr>
      </xdr:nvSpPr>
      <xdr:spPr bwMode="auto">
        <a:xfrm>
          <a:off x="3200400" y="10763250"/>
          <a:ext cx="3676650" cy="0"/>
        </a:xfrm>
        <a:prstGeom prst="roundRect">
          <a:avLst>
            <a:gd name="adj" fmla="val 16667"/>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29</xdr:col>
      <xdr:colOff>0</xdr:colOff>
      <xdr:row>81</xdr:row>
      <xdr:rowOff>0</xdr:rowOff>
    </xdr:from>
    <xdr:to>
      <xdr:col>55</xdr:col>
      <xdr:colOff>9525</xdr:colOff>
      <xdr:row>81</xdr:row>
      <xdr:rowOff>0</xdr:rowOff>
    </xdr:to>
    <xdr:sp macro="" textlink="">
      <xdr:nvSpPr>
        <xdr:cNvPr id="212476" name="AutoShape 455">
          <a:extLst>
            <a:ext uri="{FF2B5EF4-FFF2-40B4-BE49-F238E27FC236}">
              <a16:creationId xmlns:a16="http://schemas.microsoft.com/office/drawing/2014/main" id="{E9E7BCDC-ED1F-4C2A-7F84-BF6991990256}"/>
            </a:ext>
          </a:extLst>
        </xdr:cNvPr>
        <xdr:cNvSpPr>
          <a:spLocks noChangeArrowheads="1"/>
        </xdr:cNvSpPr>
      </xdr:nvSpPr>
      <xdr:spPr bwMode="auto">
        <a:xfrm>
          <a:off x="3200400" y="10763250"/>
          <a:ext cx="3228975" cy="0"/>
        </a:xfrm>
        <a:prstGeom prst="roundRect">
          <a:avLst>
            <a:gd name="adj" fmla="val 26315"/>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81</xdr:row>
      <xdr:rowOff>0</xdr:rowOff>
    </xdr:from>
    <xdr:to>
      <xdr:col>24</xdr:col>
      <xdr:colOff>0</xdr:colOff>
      <xdr:row>81</xdr:row>
      <xdr:rowOff>0</xdr:rowOff>
    </xdr:to>
    <xdr:sp macro="" textlink="">
      <xdr:nvSpPr>
        <xdr:cNvPr id="212477" name="AutoShape 456">
          <a:extLst>
            <a:ext uri="{FF2B5EF4-FFF2-40B4-BE49-F238E27FC236}">
              <a16:creationId xmlns:a16="http://schemas.microsoft.com/office/drawing/2014/main" id="{3AF4FA7D-92FF-16F3-F546-AF1DBF4D2734}"/>
            </a:ext>
          </a:extLst>
        </xdr:cNvPr>
        <xdr:cNvSpPr>
          <a:spLocks noChangeArrowheads="1"/>
        </xdr:cNvSpPr>
      </xdr:nvSpPr>
      <xdr:spPr bwMode="auto">
        <a:xfrm>
          <a:off x="28575" y="10763250"/>
          <a:ext cx="2524125" cy="0"/>
        </a:xfrm>
        <a:prstGeom prst="roundRect">
          <a:avLst>
            <a:gd name="adj" fmla="val 16667"/>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81</xdr:row>
      <xdr:rowOff>0</xdr:rowOff>
    </xdr:from>
    <xdr:to>
      <xdr:col>27</xdr:col>
      <xdr:colOff>0</xdr:colOff>
      <xdr:row>81</xdr:row>
      <xdr:rowOff>0</xdr:rowOff>
    </xdr:to>
    <xdr:grpSp>
      <xdr:nvGrpSpPr>
        <xdr:cNvPr id="212478" name="Group 457">
          <a:extLst>
            <a:ext uri="{FF2B5EF4-FFF2-40B4-BE49-F238E27FC236}">
              <a16:creationId xmlns:a16="http://schemas.microsoft.com/office/drawing/2014/main" id="{EC393DC2-C68A-011E-033F-5DFEBD6F30AF}"/>
            </a:ext>
          </a:extLst>
        </xdr:cNvPr>
        <xdr:cNvGrpSpPr>
          <a:grpSpLocks/>
        </xdr:cNvGrpSpPr>
      </xdr:nvGrpSpPr>
      <xdr:grpSpPr bwMode="auto">
        <a:xfrm>
          <a:off x="28575" y="10763250"/>
          <a:ext cx="2886075" cy="0"/>
          <a:chOff x="3" y="168"/>
          <a:chExt cx="312" cy="74"/>
        </a:xfrm>
      </xdr:grpSpPr>
      <xdr:sp macro="" textlink="">
        <xdr:nvSpPr>
          <xdr:cNvPr id="214379" name="Line 458">
            <a:extLst>
              <a:ext uri="{FF2B5EF4-FFF2-40B4-BE49-F238E27FC236}">
                <a16:creationId xmlns:a16="http://schemas.microsoft.com/office/drawing/2014/main" id="{5DA6D226-9BFA-7788-FD38-3DD0D9075B04}"/>
              </a:ext>
            </a:extLst>
          </xdr:cNvPr>
          <xdr:cNvSpPr>
            <a:spLocks noChangeShapeType="1"/>
          </xdr:cNvSpPr>
        </xdr:nvSpPr>
        <xdr:spPr bwMode="auto">
          <a:xfrm flipH="1">
            <a:off x="13" y="242"/>
            <a:ext cx="302"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14380" name="Line 459">
            <a:extLst>
              <a:ext uri="{FF2B5EF4-FFF2-40B4-BE49-F238E27FC236}">
                <a16:creationId xmlns:a16="http://schemas.microsoft.com/office/drawing/2014/main" id="{587BCE93-9A1D-84E7-2030-768C9D7E1384}"/>
              </a:ext>
            </a:extLst>
          </xdr:cNvPr>
          <xdr:cNvSpPr>
            <a:spLocks noChangeShapeType="1"/>
          </xdr:cNvSpPr>
        </xdr:nvSpPr>
        <xdr:spPr bwMode="auto">
          <a:xfrm flipV="1">
            <a:off x="3" y="168"/>
            <a:ext cx="0" cy="66"/>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14381" name="Freeform 460">
            <a:extLst>
              <a:ext uri="{FF2B5EF4-FFF2-40B4-BE49-F238E27FC236}">
                <a16:creationId xmlns:a16="http://schemas.microsoft.com/office/drawing/2014/main" id="{BC6C87E9-8801-5664-EEA9-26D0DB5B40D9}"/>
              </a:ext>
            </a:extLst>
          </xdr:cNvPr>
          <xdr:cNvSpPr>
            <a:spLocks/>
          </xdr:cNvSpPr>
        </xdr:nvSpPr>
        <xdr:spPr bwMode="auto">
          <a:xfrm>
            <a:off x="3" y="234"/>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29</xdr:col>
      <xdr:colOff>0</xdr:colOff>
      <xdr:row>81</xdr:row>
      <xdr:rowOff>0</xdr:rowOff>
    </xdr:from>
    <xdr:to>
      <xdr:col>59</xdr:col>
      <xdr:colOff>0</xdr:colOff>
      <xdr:row>81</xdr:row>
      <xdr:rowOff>0</xdr:rowOff>
    </xdr:to>
    <xdr:grpSp>
      <xdr:nvGrpSpPr>
        <xdr:cNvPr id="212479" name="Group 461">
          <a:extLst>
            <a:ext uri="{FF2B5EF4-FFF2-40B4-BE49-F238E27FC236}">
              <a16:creationId xmlns:a16="http://schemas.microsoft.com/office/drawing/2014/main" id="{C5382FCC-CFB1-B41F-F041-0D785E344ACA}"/>
            </a:ext>
          </a:extLst>
        </xdr:cNvPr>
        <xdr:cNvGrpSpPr>
          <a:grpSpLocks/>
        </xdr:cNvGrpSpPr>
      </xdr:nvGrpSpPr>
      <xdr:grpSpPr bwMode="auto">
        <a:xfrm>
          <a:off x="3200400" y="10763250"/>
          <a:ext cx="3676650" cy="0"/>
          <a:chOff x="339" y="105"/>
          <a:chExt cx="360" cy="128"/>
        </a:xfrm>
      </xdr:grpSpPr>
      <xdr:sp macro="" textlink="">
        <xdr:nvSpPr>
          <xdr:cNvPr id="214376" name="Line 462">
            <a:extLst>
              <a:ext uri="{FF2B5EF4-FFF2-40B4-BE49-F238E27FC236}">
                <a16:creationId xmlns:a16="http://schemas.microsoft.com/office/drawing/2014/main" id="{CFE74F48-9823-87FC-D26B-233A0FCC75F2}"/>
              </a:ext>
            </a:extLst>
          </xdr:cNvPr>
          <xdr:cNvSpPr>
            <a:spLocks noChangeShapeType="1"/>
          </xdr:cNvSpPr>
        </xdr:nvSpPr>
        <xdr:spPr bwMode="auto">
          <a:xfrm>
            <a:off x="339" y="105"/>
            <a:ext cx="0" cy="12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14377" name="Line 463">
            <a:extLst>
              <a:ext uri="{FF2B5EF4-FFF2-40B4-BE49-F238E27FC236}">
                <a16:creationId xmlns:a16="http://schemas.microsoft.com/office/drawing/2014/main" id="{48186072-C200-DA09-D468-6842D55A595C}"/>
              </a:ext>
            </a:extLst>
          </xdr:cNvPr>
          <xdr:cNvSpPr>
            <a:spLocks noChangeShapeType="1"/>
          </xdr:cNvSpPr>
        </xdr:nvSpPr>
        <xdr:spPr bwMode="auto">
          <a:xfrm>
            <a:off x="349" y="233"/>
            <a:ext cx="35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14378" name="Freeform 464">
            <a:extLst>
              <a:ext uri="{FF2B5EF4-FFF2-40B4-BE49-F238E27FC236}">
                <a16:creationId xmlns:a16="http://schemas.microsoft.com/office/drawing/2014/main" id="{20AAB2EF-DE99-DC24-4E73-CB4CF0CA1B7C}"/>
              </a:ext>
            </a:extLst>
          </xdr:cNvPr>
          <xdr:cNvSpPr>
            <a:spLocks/>
          </xdr:cNvSpPr>
        </xdr:nvSpPr>
        <xdr:spPr bwMode="auto">
          <a:xfrm>
            <a:off x="339" y="225"/>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81</xdr:row>
      <xdr:rowOff>0</xdr:rowOff>
    </xdr:from>
    <xdr:to>
      <xdr:col>11</xdr:col>
      <xdr:colOff>104775</xdr:colOff>
      <xdr:row>81</xdr:row>
      <xdr:rowOff>0</xdr:rowOff>
    </xdr:to>
    <xdr:grpSp>
      <xdr:nvGrpSpPr>
        <xdr:cNvPr id="212480" name="Group 465">
          <a:extLst>
            <a:ext uri="{FF2B5EF4-FFF2-40B4-BE49-F238E27FC236}">
              <a16:creationId xmlns:a16="http://schemas.microsoft.com/office/drawing/2014/main" id="{130EF061-7C0A-F722-5B2B-70AC492E0AB8}"/>
            </a:ext>
          </a:extLst>
        </xdr:cNvPr>
        <xdr:cNvGrpSpPr>
          <a:grpSpLocks/>
        </xdr:cNvGrpSpPr>
      </xdr:nvGrpSpPr>
      <xdr:grpSpPr bwMode="auto">
        <a:xfrm>
          <a:off x="28575" y="10763250"/>
          <a:ext cx="1247775" cy="0"/>
          <a:chOff x="39" y="258"/>
          <a:chExt cx="89" cy="41"/>
        </a:xfrm>
      </xdr:grpSpPr>
      <xdr:sp macro="" textlink="">
        <xdr:nvSpPr>
          <xdr:cNvPr id="214373" name="Line 466">
            <a:extLst>
              <a:ext uri="{FF2B5EF4-FFF2-40B4-BE49-F238E27FC236}">
                <a16:creationId xmlns:a16="http://schemas.microsoft.com/office/drawing/2014/main" id="{7B22EDEB-50C8-58F1-0922-4A2CC0D06087}"/>
              </a:ext>
            </a:extLst>
          </xdr:cNvPr>
          <xdr:cNvSpPr>
            <a:spLocks noChangeShapeType="1"/>
          </xdr:cNvSpPr>
        </xdr:nvSpPr>
        <xdr:spPr bwMode="auto">
          <a:xfrm>
            <a:off x="39" y="258"/>
            <a:ext cx="0" cy="33"/>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14374" name="Line 467">
            <a:extLst>
              <a:ext uri="{FF2B5EF4-FFF2-40B4-BE49-F238E27FC236}">
                <a16:creationId xmlns:a16="http://schemas.microsoft.com/office/drawing/2014/main" id="{E0E5E6B3-1745-F250-5E23-B044C0427831}"/>
              </a:ext>
            </a:extLst>
          </xdr:cNvPr>
          <xdr:cNvSpPr>
            <a:spLocks noChangeShapeType="1"/>
          </xdr:cNvSpPr>
        </xdr:nvSpPr>
        <xdr:spPr bwMode="auto">
          <a:xfrm>
            <a:off x="49" y="299"/>
            <a:ext cx="79"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14375" name="Freeform 468">
            <a:extLst>
              <a:ext uri="{FF2B5EF4-FFF2-40B4-BE49-F238E27FC236}">
                <a16:creationId xmlns:a16="http://schemas.microsoft.com/office/drawing/2014/main" id="{DDC8D1C7-73F5-1072-B86D-1BA46BD6EB25}"/>
              </a:ext>
            </a:extLst>
          </xdr:cNvPr>
          <xdr:cNvSpPr>
            <a:spLocks/>
          </xdr:cNvSpPr>
        </xdr:nvSpPr>
        <xdr:spPr bwMode="auto">
          <a:xfrm>
            <a:off x="39" y="291"/>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9525</xdr:colOff>
      <xdr:row>81</xdr:row>
      <xdr:rowOff>0</xdr:rowOff>
    </xdr:from>
    <xdr:to>
      <xdr:col>25</xdr:col>
      <xdr:colOff>19050</xdr:colOff>
      <xdr:row>81</xdr:row>
      <xdr:rowOff>0</xdr:rowOff>
    </xdr:to>
    <xdr:grpSp>
      <xdr:nvGrpSpPr>
        <xdr:cNvPr id="212481" name="Group 469">
          <a:extLst>
            <a:ext uri="{FF2B5EF4-FFF2-40B4-BE49-F238E27FC236}">
              <a16:creationId xmlns:a16="http://schemas.microsoft.com/office/drawing/2014/main" id="{54A8D190-4C00-3D8F-8F11-2290E25B56CD}"/>
            </a:ext>
          </a:extLst>
        </xdr:cNvPr>
        <xdr:cNvGrpSpPr>
          <a:grpSpLocks/>
        </xdr:cNvGrpSpPr>
      </xdr:nvGrpSpPr>
      <xdr:grpSpPr bwMode="auto">
        <a:xfrm>
          <a:off x="1295400" y="10763250"/>
          <a:ext cx="1390650" cy="0"/>
          <a:chOff x="135" y="258"/>
          <a:chExt cx="144" cy="41"/>
        </a:xfrm>
      </xdr:grpSpPr>
      <xdr:sp macro="" textlink="">
        <xdr:nvSpPr>
          <xdr:cNvPr id="214371" name="Freeform 470">
            <a:extLst>
              <a:ext uri="{FF2B5EF4-FFF2-40B4-BE49-F238E27FC236}">
                <a16:creationId xmlns:a16="http://schemas.microsoft.com/office/drawing/2014/main" id="{D2D46A8B-F82D-1C48-53E7-F79F1CE64226}"/>
              </a:ext>
            </a:extLst>
          </xdr:cNvPr>
          <xdr:cNvSpPr>
            <a:spLocks/>
          </xdr:cNvSpPr>
        </xdr:nvSpPr>
        <xdr:spPr bwMode="auto">
          <a:xfrm>
            <a:off x="135" y="258"/>
            <a:ext cx="144" cy="41"/>
          </a:xfrm>
          <a:custGeom>
            <a:avLst/>
            <a:gdLst>
              <a:gd name="T0" fmla="*/ 144 w 144"/>
              <a:gd name="T1" fmla="*/ 33 h 41"/>
              <a:gd name="T2" fmla="*/ 144 w 144"/>
              <a:gd name="T3" fmla="*/ 0 h 41"/>
              <a:gd name="T4" fmla="*/ 0 w 144"/>
              <a:gd name="T5" fmla="*/ 0 h 41"/>
              <a:gd name="T6" fmla="*/ 0 w 144"/>
              <a:gd name="T7" fmla="*/ 41 h 41"/>
              <a:gd name="T8" fmla="*/ 135 w 144"/>
              <a:gd name="T9" fmla="*/ 41 h 41"/>
              <a:gd name="T10" fmla="*/ 0 60000 65536"/>
              <a:gd name="T11" fmla="*/ 0 60000 65536"/>
              <a:gd name="T12" fmla="*/ 0 60000 65536"/>
              <a:gd name="T13" fmla="*/ 0 60000 65536"/>
              <a:gd name="T14" fmla="*/ 0 60000 65536"/>
              <a:gd name="T15" fmla="*/ 0 w 144"/>
              <a:gd name="T16" fmla="*/ 0 h 41"/>
              <a:gd name="T17" fmla="*/ 144 w 144"/>
              <a:gd name="T18" fmla="*/ 41 h 41"/>
            </a:gdLst>
            <a:ahLst/>
            <a:cxnLst>
              <a:cxn ang="T10">
                <a:pos x="T0" y="T1"/>
              </a:cxn>
              <a:cxn ang="T11">
                <a:pos x="T2" y="T3"/>
              </a:cxn>
              <a:cxn ang="T12">
                <a:pos x="T4" y="T5"/>
              </a:cxn>
              <a:cxn ang="T13">
                <a:pos x="T6" y="T7"/>
              </a:cxn>
              <a:cxn ang="T14">
                <a:pos x="T8" y="T9"/>
              </a:cxn>
            </a:cxnLst>
            <a:rect l="T15" t="T16" r="T17" b="T18"/>
            <a:pathLst>
              <a:path w="144" h="41">
                <a:moveTo>
                  <a:pt x="144" y="33"/>
                </a:moveTo>
                <a:lnTo>
                  <a:pt x="144" y="0"/>
                </a:lnTo>
                <a:lnTo>
                  <a:pt x="0" y="0"/>
                </a:lnTo>
                <a:lnTo>
                  <a:pt x="0" y="41"/>
                </a:lnTo>
                <a:lnTo>
                  <a:pt x="135" y="41"/>
                </a:ln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14372" name="Freeform 471">
            <a:extLst>
              <a:ext uri="{FF2B5EF4-FFF2-40B4-BE49-F238E27FC236}">
                <a16:creationId xmlns:a16="http://schemas.microsoft.com/office/drawing/2014/main" id="{73EC080E-4E70-4CA5-5ECC-A1F965D5CD22}"/>
              </a:ext>
            </a:extLst>
          </xdr:cNvPr>
          <xdr:cNvSpPr>
            <a:spLocks/>
          </xdr:cNvSpPr>
        </xdr:nvSpPr>
        <xdr:spPr bwMode="auto">
          <a:xfrm flipH="1">
            <a:off x="269" y="291"/>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50</xdr:col>
      <xdr:colOff>0</xdr:colOff>
      <xdr:row>81</xdr:row>
      <xdr:rowOff>0</xdr:rowOff>
    </xdr:from>
    <xdr:to>
      <xdr:col>50</xdr:col>
      <xdr:colOff>0</xdr:colOff>
      <xdr:row>81</xdr:row>
      <xdr:rowOff>0</xdr:rowOff>
    </xdr:to>
    <xdr:sp macro="" textlink="">
      <xdr:nvSpPr>
        <xdr:cNvPr id="212482" name="Line 472">
          <a:extLst>
            <a:ext uri="{FF2B5EF4-FFF2-40B4-BE49-F238E27FC236}">
              <a16:creationId xmlns:a16="http://schemas.microsoft.com/office/drawing/2014/main" id="{519C786B-5008-6DEC-74C6-844586D95FCD}"/>
            </a:ext>
          </a:extLst>
        </xdr:cNvPr>
        <xdr:cNvSpPr>
          <a:spLocks noChangeShapeType="1"/>
        </xdr:cNvSpPr>
      </xdr:nvSpPr>
      <xdr:spPr bwMode="auto">
        <a:xfrm flipH="1" flipV="1">
          <a:off x="5848350" y="10763250"/>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81</xdr:row>
      <xdr:rowOff>0</xdr:rowOff>
    </xdr:from>
    <xdr:to>
      <xdr:col>1</xdr:col>
      <xdr:colOff>95250</xdr:colOff>
      <xdr:row>81</xdr:row>
      <xdr:rowOff>0</xdr:rowOff>
    </xdr:to>
    <xdr:sp macro="" textlink="">
      <xdr:nvSpPr>
        <xdr:cNvPr id="212483" name="Freeform 473">
          <a:extLst>
            <a:ext uri="{FF2B5EF4-FFF2-40B4-BE49-F238E27FC236}">
              <a16:creationId xmlns:a16="http://schemas.microsoft.com/office/drawing/2014/main" id="{5B1C0AC6-F8C2-DBE6-DD37-1954BBEC0493}"/>
            </a:ext>
          </a:extLst>
        </xdr:cNvPr>
        <xdr:cNvSpPr>
          <a:spLocks/>
        </xdr:cNvSpPr>
      </xdr:nvSpPr>
      <xdr:spPr bwMode="auto">
        <a:xfrm>
          <a:off x="28575" y="10763250"/>
          <a:ext cx="95250" cy="0"/>
        </a:xfrm>
        <a:custGeom>
          <a:avLst/>
          <a:gdLst>
            <a:gd name="T0" fmla="*/ 0 w 10"/>
            <a:gd name="T1" fmla="*/ 0 h 8"/>
            <a:gd name="T2" fmla="*/ 2147483646 w 10"/>
            <a:gd name="T3" fmla="*/ 0 h 8"/>
            <a:gd name="T4" fmla="*/ 2147483646 w 10"/>
            <a:gd name="T5" fmla="*/ 0 h 8"/>
            <a:gd name="T6" fmla="*/ 0 60000 65536"/>
            <a:gd name="T7" fmla="*/ 0 60000 65536"/>
            <a:gd name="T8" fmla="*/ 0 60000 65536"/>
            <a:gd name="T9" fmla="*/ 0 w 10"/>
            <a:gd name="T10" fmla="*/ 0 h 8"/>
            <a:gd name="T11" fmla="*/ 10 w 10"/>
            <a:gd name="T12" fmla="*/ 0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58</xdr:col>
      <xdr:colOff>9525</xdr:colOff>
      <xdr:row>81</xdr:row>
      <xdr:rowOff>0</xdr:rowOff>
    </xdr:from>
    <xdr:to>
      <xdr:col>58</xdr:col>
      <xdr:colOff>104775</xdr:colOff>
      <xdr:row>81</xdr:row>
      <xdr:rowOff>0</xdr:rowOff>
    </xdr:to>
    <xdr:sp macro="" textlink="">
      <xdr:nvSpPr>
        <xdr:cNvPr id="212484" name="Freeform 474">
          <a:extLst>
            <a:ext uri="{FF2B5EF4-FFF2-40B4-BE49-F238E27FC236}">
              <a16:creationId xmlns:a16="http://schemas.microsoft.com/office/drawing/2014/main" id="{9B7C82CB-757F-EB09-9704-F496121A632F}"/>
            </a:ext>
          </a:extLst>
        </xdr:cNvPr>
        <xdr:cNvSpPr>
          <a:spLocks/>
        </xdr:cNvSpPr>
      </xdr:nvSpPr>
      <xdr:spPr bwMode="auto">
        <a:xfrm flipH="1">
          <a:off x="6772275" y="10763250"/>
          <a:ext cx="95250" cy="0"/>
        </a:xfrm>
        <a:custGeom>
          <a:avLst/>
          <a:gdLst>
            <a:gd name="T0" fmla="*/ 0 w 10"/>
            <a:gd name="T1" fmla="*/ 0 h 8"/>
            <a:gd name="T2" fmla="*/ 2147483646 w 10"/>
            <a:gd name="T3" fmla="*/ 0 h 8"/>
            <a:gd name="T4" fmla="*/ 2147483646 w 10"/>
            <a:gd name="T5" fmla="*/ 0 h 8"/>
            <a:gd name="T6" fmla="*/ 0 60000 65536"/>
            <a:gd name="T7" fmla="*/ 0 60000 65536"/>
            <a:gd name="T8" fmla="*/ 0 60000 65536"/>
            <a:gd name="T9" fmla="*/ 0 w 10"/>
            <a:gd name="T10" fmla="*/ 0 h 8"/>
            <a:gd name="T11" fmla="*/ 10 w 10"/>
            <a:gd name="T12" fmla="*/ 0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49</xdr:col>
      <xdr:colOff>19050</xdr:colOff>
      <xdr:row>81</xdr:row>
      <xdr:rowOff>0</xdr:rowOff>
    </xdr:from>
    <xdr:to>
      <xdr:col>50</xdr:col>
      <xdr:colOff>0</xdr:colOff>
      <xdr:row>81</xdr:row>
      <xdr:rowOff>0</xdr:rowOff>
    </xdr:to>
    <xdr:sp macro="" textlink="">
      <xdr:nvSpPr>
        <xdr:cNvPr id="212485" name="Freeform 475">
          <a:extLst>
            <a:ext uri="{FF2B5EF4-FFF2-40B4-BE49-F238E27FC236}">
              <a16:creationId xmlns:a16="http://schemas.microsoft.com/office/drawing/2014/main" id="{E215494F-AA2B-648B-6CE0-29742884F5A4}"/>
            </a:ext>
          </a:extLst>
        </xdr:cNvPr>
        <xdr:cNvSpPr>
          <a:spLocks/>
        </xdr:cNvSpPr>
      </xdr:nvSpPr>
      <xdr:spPr bwMode="auto">
        <a:xfrm flipH="1">
          <a:off x="5753100" y="10763250"/>
          <a:ext cx="95250" cy="0"/>
        </a:xfrm>
        <a:custGeom>
          <a:avLst/>
          <a:gdLst>
            <a:gd name="T0" fmla="*/ 0 w 10"/>
            <a:gd name="T1" fmla="*/ 0 h 8"/>
            <a:gd name="T2" fmla="*/ 2147483646 w 10"/>
            <a:gd name="T3" fmla="*/ 0 h 8"/>
            <a:gd name="T4" fmla="*/ 2147483646 w 10"/>
            <a:gd name="T5" fmla="*/ 0 h 8"/>
            <a:gd name="T6" fmla="*/ 0 60000 65536"/>
            <a:gd name="T7" fmla="*/ 0 60000 65536"/>
            <a:gd name="T8" fmla="*/ 0 60000 65536"/>
            <a:gd name="T9" fmla="*/ 0 w 10"/>
            <a:gd name="T10" fmla="*/ 0 h 8"/>
            <a:gd name="T11" fmla="*/ 10 w 10"/>
            <a:gd name="T12" fmla="*/ 0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58</xdr:col>
      <xdr:colOff>19050</xdr:colOff>
      <xdr:row>81</xdr:row>
      <xdr:rowOff>0</xdr:rowOff>
    </xdr:from>
    <xdr:to>
      <xdr:col>59</xdr:col>
      <xdr:colOff>0</xdr:colOff>
      <xdr:row>81</xdr:row>
      <xdr:rowOff>0</xdr:rowOff>
    </xdr:to>
    <xdr:sp macro="" textlink="">
      <xdr:nvSpPr>
        <xdr:cNvPr id="212486" name="Freeform 476">
          <a:extLst>
            <a:ext uri="{FF2B5EF4-FFF2-40B4-BE49-F238E27FC236}">
              <a16:creationId xmlns:a16="http://schemas.microsoft.com/office/drawing/2014/main" id="{1F30EA66-B72B-67DD-72D1-5B1816EDE74F}"/>
            </a:ext>
          </a:extLst>
        </xdr:cNvPr>
        <xdr:cNvSpPr>
          <a:spLocks/>
        </xdr:cNvSpPr>
      </xdr:nvSpPr>
      <xdr:spPr bwMode="auto">
        <a:xfrm flipH="1" flipV="1">
          <a:off x="6781800" y="10763250"/>
          <a:ext cx="95250" cy="0"/>
        </a:xfrm>
        <a:custGeom>
          <a:avLst/>
          <a:gdLst>
            <a:gd name="T0" fmla="*/ 0 w 10"/>
            <a:gd name="T1" fmla="*/ 0 h 8"/>
            <a:gd name="T2" fmla="*/ 2147483646 w 10"/>
            <a:gd name="T3" fmla="*/ 0 h 8"/>
            <a:gd name="T4" fmla="*/ 2147483646 w 10"/>
            <a:gd name="T5" fmla="*/ 0 h 8"/>
            <a:gd name="T6" fmla="*/ 0 60000 65536"/>
            <a:gd name="T7" fmla="*/ 0 60000 65536"/>
            <a:gd name="T8" fmla="*/ 0 60000 65536"/>
            <a:gd name="T9" fmla="*/ 0 w 10"/>
            <a:gd name="T10" fmla="*/ 0 h 8"/>
            <a:gd name="T11" fmla="*/ 10 w 10"/>
            <a:gd name="T12" fmla="*/ 0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12487" name="Line 477">
          <a:extLst>
            <a:ext uri="{FF2B5EF4-FFF2-40B4-BE49-F238E27FC236}">
              <a16:creationId xmlns:a16="http://schemas.microsoft.com/office/drawing/2014/main" id="{4D1A78CA-1725-2CD5-77D0-37FC02D9AE53}"/>
            </a:ext>
          </a:extLst>
        </xdr:cNvPr>
        <xdr:cNvSpPr>
          <a:spLocks noChangeShapeType="1"/>
        </xdr:cNvSpPr>
      </xdr:nvSpPr>
      <xdr:spPr bwMode="auto">
        <a:xfrm>
          <a:off x="9201150" y="10763250"/>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12488" name="Line 478">
          <a:extLst>
            <a:ext uri="{FF2B5EF4-FFF2-40B4-BE49-F238E27FC236}">
              <a16:creationId xmlns:a16="http://schemas.microsoft.com/office/drawing/2014/main" id="{150FC166-579B-242B-D174-A283B2798FF6}"/>
            </a:ext>
          </a:extLst>
        </xdr:cNvPr>
        <xdr:cNvSpPr>
          <a:spLocks noChangeShapeType="1"/>
        </xdr:cNvSpPr>
      </xdr:nvSpPr>
      <xdr:spPr bwMode="auto">
        <a:xfrm>
          <a:off x="9201150" y="10763250"/>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12489" name="Line 479">
          <a:extLst>
            <a:ext uri="{FF2B5EF4-FFF2-40B4-BE49-F238E27FC236}">
              <a16:creationId xmlns:a16="http://schemas.microsoft.com/office/drawing/2014/main" id="{B31C118C-34C0-A2A6-D504-1FD354CC6DB3}"/>
            </a:ext>
          </a:extLst>
        </xdr:cNvPr>
        <xdr:cNvSpPr>
          <a:spLocks noChangeShapeType="1"/>
        </xdr:cNvSpPr>
      </xdr:nvSpPr>
      <xdr:spPr bwMode="auto">
        <a:xfrm>
          <a:off x="9201150" y="10763250"/>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12490" name="Line 480">
          <a:extLst>
            <a:ext uri="{FF2B5EF4-FFF2-40B4-BE49-F238E27FC236}">
              <a16:creationId xmlns:a16="http://schemas.microsoft.com/office/drawing/2014/main" id="{FF486FC1-9587-F785-6761-BDFE571E8094}"/>
            </a:ext>
          </a:extLst>
        </xdr:cNvPr>
        <xdr:cNvSpPr>
          <a:spLocks noChangeShapeType="1"/>
        </xdr:cNvSpPr>
      </xdr:nvSpPr>
      <xdr:spPr bwMode="auto">
        <a:xfrm>
          <a:off x="9201150" y="10763250"/>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53</xdr:col>
      <xdr:colOff>9525</xdr:colOff>
      <xdr:row>81</xdr:row>
      <xdr:rowOff>0</xdr:rowOff>
    </xdr:from>
    <xdr:to>
      <xdr:col>59</xdr:col>
      <xdr:colOff>9525</xdr:colOff>
      <xdr:row>81</xdr:row>
      <xdr:rowOff>0</xdr:rowOff>
    </xdr:to>
    <xdr:sp macro="" textlink="">
      <xdr:nvSpPr>
        <xdr:cNvPr id="212491" name="AutoShape 481">
          <a:extLst>
            <a:ext uri="{FF2B5EF4-FFF2-40B4-BE49-F238E27FC236}">
              <a16:creationId xmlns:a16="http://schemas.microsoft.com/office/drawing/2014/main" id="{A9109092-4F14-E334-58FD-07B0216BB989}"/>
            </a:ext>
          </a:extLst>
        </xdr:cNvPr>
        <xdr:cNvSpPr>
          <a:spLocks noChangeArrowheads="1"/>
        </xdr:cNvSpPr>
      </xdr:nvSpPr>
      <xdr:spPr bwMode="auto">
        <a:xfrm>
          <a:off x="6200775" y="10763250"/>
          <a:ext cx="685800" cy="0"/>
        </a:xfrm>
        <a:prstGeom prst="roundRect">
          <a:avLst>
            <a:gd name="adj" fmla="val 16667"/>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66675</xdr:colOff>
      <xdr:row>81</xdr:row>
      <xdr:rowOff>0</xdr:rowOff>
    </xdr:from>
    <xdr:to>
      <xdr:col>59</xdr:col>
      <xdr:colOff>9525</xdr:colOff>
      <xdr:row>81</xdr:row>
      <xdr:rowOff>0</xdr:rowOff>
    </xdr:to>
    <xdr:sp macro="" textlink="">
      <xdr:nvSpPr>
        <xdr:cNvPr id="212492" name="AutoShape 482">
          <a:extLst>
            <a:ext uri="{FF2B5EF4-FFF2-40B4-BE49-F238E27FC236}">
              <a16:creationId xmlns:a16="http://schemas.microsoft.com/office/drawing/2014/main" id="{F9CAB4FD-648D-F2D3-3949-598DCF12673D}"/>
            </a:ext>
          </a:extLst>
        </xdr:cNvPr>
        <xdr:cNvSpPr>
          <a:spLocks noChangeArrowheads="1"/>
        </xdr:cNvSpPr>
      </xdr:nvSpPr>
      <xdr:spPr bwMode="auto">
        <a:xfrm>
          <a:off x="209550" y="10763250"/>
          <a:ext cx="6677025" cy="0"/>
        </a:xfrm>
        <a:prstGeom prst="roundRect">
          <a:avLst>
            <a:gd name="adj" fmla="val 16667"/>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29</xdr:col>
      <xdr:colOff>0</xdr:colOff>
      <xdr:row>81</xdr:row>
      <xdr:rowOff>0</xdr:rowOff>
    </xdr:from>
    <xdr:to>
      <xdr:col>59</xdr:col>
      <xdr:colOff>0</xdr:colOff>
      <xdr:row>81</xdr:row>
      <xdr:rowOff>0</xdr:rowOff>
    </xdr:to>
    <xdr:sp macro="" textlink="">
      <xdr:nvSpPr>
        <xdr:cNvPr id="212493" name="AutoShape 483">
          <a:extLst>
            <a:ext uri="{FF2B5EF4-FFF2-40B4-BE49-F238E27FC236}">
              <a16:creationId xmlns:a16="http://schemas.microsoft.com/office/drawing/2014/main" id="{4CAD666C-FC6F-C124-17E6-CA259D09DA80}"/>
            </a:ext>
          </a:extLst>
        </xdr:cNvPr>
        <xdr:cNvSpPr>
          <a:spLocks noChangeArrowheads="1"/>
        </xdr:cNvSpPr>
      </xdr:nvSpPr>
      <xdr:spPr bwMode="auto">
        <a:xfrm>
          <a:off x="3200400" y="10763250"/>
          <a:ext cx="3676650" cy="0"/>
        </a:xfrm>
        <a:prstGeom prst="roundRect">
          <a:avLst>
            <a:gd name="adj" fmla="val 16667"/>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29</xdr:col>
      <xdr:colOff>0</xdr:colOff>
      <xdr:row>81</xdr:row>
      <xdr:rowOff>0</xdr:rowOff>
    </xdr:from>
    <xdr:to>
      <xdr:col>59</xdr:col>
      <xdr:colOff>0</xdr:colOff>
      <xdr:row>81</xdr:row>
      <xdr:rowOff>0</xdr:rowOff>
    </xdr:to>
    <xdr:sp macro="" textlink="">
      <xdr:nvSpPr>
        <xdr:cNvPr id="212494" name="AutoShape 484">
          <a:extLst>
            <a:ext uri="{FF2B5EF4-FFF2-40B4-BE49-F238E27FC236}">
              <a16:creationId xmlns:a16="http://schemas.microsoft.com/office/drawing/2014/main" id="{694CA37F-9F4E-5142-956C-3299413721F3}"/>
            </a:ext>
          </a:extLst>
        </xdr:cNvPr>
        <xdr:cNvSpPr>
          <a:spLocks noChangeArrowheads="1"/>
        </xdr:cNvSpPr>
      </xdr:nvSpPr>
      <xdr:spPr bwMode="auto">
        <a:xfrm>
          <a:off x="3200400" y="10763250"/>
          <a:ext cx="3676650" cy="0"/>
        </a:xfrm>
        <a:prstGeom prst="roundRect">
          <a:avLst>
            <a:gd name="adj" fmla="val 6306"/>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81</xdr:row>
      <xdr:rowOff>0</xdr:rowOff>
    </xdr:from>
    <xdr:to>
      <xdr:col>24</xdr:col>
      <xdr:colOff>0</xdr:colOff>
      <xdr:row>81</xdr:row>
      <xdr:rowOff>0</xdr:rowOff>
    </xdr:to>
    <xdr:sp macro="" textlink="">
      <xdr:nvSpPr>
        <xdr:cNvPr id="212495" name="AutoShape 485">
          <a:extLst>
            <a:ext uri="{FF2B5EF4-FFF2-40B4-BE49-F238E27FC236}">
              <a16:creationId xmlns:a16="http://schemas.microsoft.com/office/drawing/2014/main" id="{16BC088E-3D4B-4711-BA0A-803BC9928526}"/>
            </a:ext>
          </a:extLst>
        </xdr:cNvPr>
        <xdr:cNvSpPr>
          <a:spLocks noChangeArrowheads="1"/>
        </xdr:cNvSpPr>
      </xdr:nvSpPr>
      <xdr:spPr bwMode="auto">
        <a:xfrm>
          <a:off x="28575" y="10763250"/>
          <a:ext cx="2524125" cy="0"/>
        </a:xfrm>
        <a:prstGeom prst="roundRect">
          <a:avLst>
            <a:gd name="adj" fmla="val 16667"/>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81</xdr:row>
      <xdr:rowOff>0</xdr:rowOff>
    </xdr:from>
    <xdr:to>
      <xdr:col>27</xdr:col>
      <xdr:colOff>0</xdr:colOff>
      <xdr:row>81</xdr:row>
      <xdr:rowOff>0</xdr:rowOff>
    </xdr:to>
    <xdr:grpSp>
      <xdr:nvGrpSpPr>
        <xdr:cNvPr id="212496" name="Group 486">
          <a:extLst>
            <a:ext uri="{FF2B5EF4-FFF2-40B4-BE49-F238E27FC236}">
              <a16:creationId xmlns:a16="http://schemas.microsoft.com/office/drawing/2014/main" id="{BC6907B6-1BE8-1EE4-8D2A-68244A661F4F}"/>
            </a:ext>
          </a:extLst>
        </xdr:cNvPr>
        <xdr:cNvGrpSpPr>
          <a:grpSpLocks/>
        </xdr:cNvGrpSpPr>
      </xdr:nvGrpSpPr>
      <xdr:grpSpPr bwMode="auto">
        <a:xfrm>
          <a:off x="28575" y="10763250"/>
          <a:ext cx="2886075" cy="0"/>
          <a:chOff x="3" y="168"/>
          <a:chExt cx="312" cy="74"/>
        </a:xfrm>
      </xdr:grpSpPr>
      <xdr:sp macro="" textlink="">
        <xdr:nvSpPr>
          <xdr:cNvPr id="214368" name="Line 487">
            <a:extLst>
              <a:ext uri="{FF2B5EF4-FFF2-40B4-BE49-F238E27FC236}">
                <a16:creationId xmlns:a16="http://schemas.microsoft.com/office/drawing/2014/main" id="{F3F5FF88-B56E-74E5-44CA-DA5B68AA0C33}"/>
              </a:ext>
            </a:extLst>
          </xdr:cNvPr>
          <xdr:cNvSpPr>
            <a:spLocks noChangeShapeType="1"/>
          </xdr:cNvSpPr>
        </xdr:nvSpPr>
        <xdr:spPr bwMode="auto">
          <a:xfrm flipH="1">
            <a:off x="13" y="242"/>
            <a:ext cx="302"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14369" name="Line 488">
            <a:extLst>
              <a:ext uri="{FF2B5EF4-FFF2-40B4-BE49-F238E27FC236}">
                <a16:creationId xmlns:a16="http://schemas.microsoft.com/office/drawing/2014/main" id="{E3AB956E-81ED-5081-8B90-3A2B219EA67E}"/>
              </a:ext>
            </a:extLst>
          </xdr:cNvPr>
          <xdr:cNvSpPr>
            <a:spLocks noChangeShapeType="1"/>
          </xdr:cNvSpPr>
        </xdr:nvSpPr>
        <xdr:spPr bwMode="auto">
          <a:xfrm flipV="1">
            <a:off x="3" y="168"/>
            <a:ext cx="0" cy="66"/>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14370" name="Freeform 489">
            <a:extLst>
              <a:ext uri="{FF2B5EF4-FFF2-40B4-BE49-F238E27FC236}">
                <a16:creationId xmlns:a16="http://schemas.microsoft.com/office/drawing/2014/main" id="{6231920F-591E-FEDE-6A38-5BB2D5BFC92B}"/>
              </a:ext>
            </a:extLst>
          </xdr:cNvPr>
          <xdr:cNvSpPr>
            <a:spLocks/>
          </xdr:cNvSpPr>
        </xdr:nvSpPr>
        <xdr:spPr bwMode="auto">
          <a:xfrm>
            <a:off x="3" y="234"/>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81</xdr:row>
      <xdr:rowOff>0</xdr:rowOff>
    </xdr:from>
    <xdr:to>
      <xdr:col>11</xdr:col>
      <xdr:colOff>47625</xdr:colOff>
      <xdr:row>81</xdr:row>
      <xdr:rowOff>0</xdr:rowOff>
    </xdr:to>
    <xdr:grpSp>
      <xdr:nvGrpSpPr>
        <xdr:cNvPr id="212497" name="Group 490">
          <a:extLst>
            <a:ext uri="{FF2B5EF4-FFF2-40B4-BE49-F238E27FC236}">
              <a16:creationId xmlns:a16="http://schemas.microsoft.com/office/drawing/2014/main" id="{F4D33191-432C-A837-10C3-EDA9A9C33CD2}"/>
            </a:ext>
          </a:extLst>
        </xdr:cNvPr>
        <xdr:cNvGrpSpPr>
          <a:grpSpLocks/>
        </xdr:cNvGrpSpPr>
      </xdr:nvGrpSpPr>
      <xdr:grpSpPr bwMode="auto">
        <a:xfrm>
          <a:off x="28575" y="10763250"/>
          <a:ext cx="1190625" cy="0"/>
          <a:chOff x="39" y="258"/>
          <a:chExt cx="89" cy="41"/>
        </a:xfrm>
      </xdr:grpSpPr>
      <xdr:sp macro="" textlink="">
        <xdr:nvSpPr>
          <xdr:cNvPr id="214365" name="Line 491">
            <a:extLst>
              <a:ext uri="{FF2B5EF4-FFF2-40B4-BE49-F238E27FC236}">
                <a16:creationId xmlns:a16="http://schemas.microsoft.com/office/drawing/2014/main" id="{0D7422E1-3CEB-8878-52E9-E7367E040C6E}"/>
              </a:ext>
            </a:extLst>
          </xdr:cNvPr>
          <xdr:cNvSpPr>
            <a:spLocks noChangeShapeType="1"/>
          </xdr:cNvSpPr>
        </xdr:nvSpPr>
        <xdr:spPr bwMode="auto">
          <a:xfrm>
            <a:off x="39" y="258"/>
            <a:ext cx="0" cy="33"/>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14366" name="Line 492">
            <a:extLst>
              <a:ext uri="{FF2B5EF4-FFF2-40B4-BE49-F238E27FC236}">
                <a16:creationId xmlns:a16="http://schemas.microsoft.com/office/drawing/2014/main" id="{17F6BFC8-B290-F8BD-1429-302E9647DDF3}"/>
              </a:ext>
            </a:extLst>
          </xdr:cNvPr>
          <xdr:cNvSpPr>
            <a:spLocks noChangeShapeType="1"/>
          </xdr:cNvSpPr>
        </xdr:nvSpPr>
        <xdr:spPr bwMode="auto">
          <a:xfrm>
            <a:off x="49" y="299"/>
            <a:ext cx="79"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14367" name="Freeform 493">
            <a:extLst>
              <a:ext uri="{FF2B5EF4-FFF2-40B4-BE49-F238E27FC236}">
                <a16:creationId xmlns:a16="http://schemas.microsoft.com/office/drawing/2014/main" id="{E85D9594-9BFE-E315-6B54-FD282FDC0CB4}"/>
              </a:ext>
            </a:extLst>
          </xdr:cNvPr>
          <xdr:cNvSpPr>
            <a:spLocks/>
          </xdr:cNvSpPr>
        </xdr:nvSpPr>
        <xdr:spPr bwMode="auto">
          <a:xfrm>
            <a:off x="39" y="291"/>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95250</xdr:colOff>
      <xdr:row>81</xdr:row>
      <xdr:rowOff>0</xdr:rowOff>
    </xdr:from>
    <xdr:to>
      <xdr:col>49</xdr:col>
      <xdr:colOff>66675</xdr:colOff>
      <xdr:row>81</xdr:row>
      <xdr:rowOff>0</xdr:rowOff>
    </xdr:to>
    <xdr:sp macro="" textlink="">
      <xdr:nvSpPr>
        <xdr:cNvPr id="212498" name="Line 494">
          <a:extLst>
            <a:ext uri="{FF2B5EF4-FFF2-40B4-BE49-F238E27FC236}">
              <a16:creationId xmlns:a16="http://schemas.microsoft.com/office/drawing/2014/main" id="{CB1DEF6E-EE86-C253-2318-414F92476517}"/>
            </a:ext>
          </a:extLst>
        </xdr:cNvPr>
        <xdr:cNvSpPr>
          <a:spLocks noChangeShapeType="1"/>
        </xdr:cNvSpPr>
      </xdr:nvSpPr>
      <xdr:spPr bwMode="auto">
        <a:xfrm>
          <a:off x="123825" y="10763250"/>
          <a:ext cx="567690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81</xdr:row>
      <xdr:rowOff>0</xdr:rowOff>
    </xdr:from>
    <xdr:to>
      <xdr:col>58</xdr:col>
      <xdr:colOff>28575</xdr:colOff>
      <xdr:row>81</xdr:row>
      <xdr:rowOff>0</xdr:rowOff>
    </xdr:to>
    <xdr:sp macro="" textlink="">
      <xdr:nvSpPr>
        <xdr:cNvPr id="212499" name="Line 495">
          <a:extLst>
            <a:ext uri="{FF2B5EF4-FFF2-40B4-BE49-F238E27FC236}">
              <a16:creationId xmlns:a16="http://schemas.microsoft.com/office/drawing/2014/main" id="{11717417-C0CD-B292-C858-6ED9D0750CDB}"/>
            </a:ext>
          </a:extLst>
        </xdr:cNvPr>
        <xdr:cNvSpPr>
          <a:spLocks noChangeShapeType="1"/>
        </xdr:cNvSpPr>
      </xdr:nvSpPr>
      <xdr:spPr bwMode="auto">
        <a:xfrm>
          <a:off x="28575" y="10763250"/>
          <a:ext cx="676275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81</xdr:row>
      <xdr:rowOff>0</xdr:rowOff>
    </xdr:from>
    <xdr:to>
      <xdr:col>1</xdr:col>
      <xdr:colOff>95250</xdr:colOff>
      <xdr:row>81</xdr:row>
      <xdr:rowOff>0</xdr:rowOff>
    </xdr:to>
    <xdr:sp macro="" textlink="">
      <xdr:nvSpPr>
        <xdr:cNvPr id="212500" name="Freeform 496">
          <a:extLst>
            <a:ext uri="{FF2B5EF4-FFF2-40B4-BE49-F238E27FC236}">
              <a16:creationId xmlns:a16="http://schemas.microsoft.com/office/drawing/2014/main" id="{4230C640-5EA3-B6E7-4791-826B1AE00A5B}"/>
            </a:ext>
          </a:extLst>
        </xdr:cNvPr>
        <xdr:cNvSpPr>
          <a:spLocks/>
        </xdr:cNvSpPr>
      </xdr:nvSpPr>
      <xdr:spPr bwMode="auto">
        <a:xfrm>
          <a:off x="28575" y="10763250"/>
          <a:ext cx="95250" cy="0"/>
        </a:xfrm>
        <a:custGeom>
          <a:avLst/>
          <a:gdLst>
            <a:gd name="T0" fmla="*/ 0 w 10"/>
            <a:gd name="T1" fmla="*/ 0 h 8"/>
            <a:gd name="T2" fmla="*/ 2147483646 w 10"/>
            <a:gd name="T3" fmla="*/ 0 h 8"/>
            <a:gd name="T4" fmla="*/ 2147483646 w 10"/>
            <a:gd name="T5" fmla="*/ 0 h 8"/>
            <a:gd name="T6" fmla="*/ 0 60000 65536"/>
            <a:gd name="T7" fmla="*/ 0 60000 65536"/>
            <a:gd name="T8" fmla="*/ 0 60000 65536"/>
            <a:gd name="T9" fmla="*/ 0 w 10"/>
            <a:gd name="T10" fmla="*/ 0 h 8"/>
            <a:gd name="T11" fmla="*/ 10 w 10"/>
            <a:gd name="T12" fmla="*/ 0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58</xdr:col>
      <xdr:colOff>9525</xdr:colOff>
      <xdr:row>81</xdr:row>
      <xdr:rowOff>0</xdr:rowOff>
    </xdr:from>
    <xdr:to>
      <xdr:col>58</xdr:col>
      <xdr:colOff>104775</xdr:colOff>
      <xdr:row>81</xdr:row>
      <xdr:rowOff>0</xdr:rowOff>
    </xdr:to>
    <xdr:sp macro="" textlink="">
      <xdr:nvSpPr>
        <xdr:cNvPr id="212501" name="Freeform 497">
          <a:extLst>
            <a:ext uri="{FF2B5EF4-FFF2-40B4-BE49-F238E27FC236}">
              <a16:creationId xmlns:a16="http://schemas.microsoft.com/office/drawing/2014/main" id="{9D460BA8-1675-1DC5-D4CC-F3C0B230323C}"/>
            </a:ext>
          </a:extLst>
        </xdr:cNvPr>
        <xdr:cNvSpPr>
          <a:spLocks/>
        </xdr:cNvSpPr>
      </xdr:nvSpPr>
      <xdr:spPr bwMode="auto">
        <a:xfrm flipH="1">
          <a:off x="6772275" y="10763250"/>
          <a:ext cx="95250" cy="0"/>
        </a:xfrm>
        <a:custGeom>
          <a:avLst/>
          <a:gdLst>
            <a:gd name="T0" fmla="*/ 0 w 10"/>
            <a:gd name="T1" fmla="*/ 0 h 8"/>
            <a:gd name="T2" fmla="*/ 2147483646 w 10"/>
            <a:gd name="T3" fmla="*/ 0 h 8"/>
            <a:gd name="T4" fmla="*/ 2147483646 w 10"/>
            <a:gd name="T5" fmla="*/ 0 h 8"/>
            <a:gd name="T6" fmla="*/ 0 60000 65536"/>
            <a:gd name="T7" fmla="*/ 0 60000 65536"/>
            <a:gd name="T8" fmla="*/ 0 60000 65536"/>
            <a:gd name="T9" fmla="*/ 0 w 10"/>
            <a:gd name="T10" fmla="*/ 0 h 8"/>
            <a:gd name="T11" fmla="*/ 10 w 10"/>
            <a:gd name="T12" fmla="*/ 0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59</xdr:col>
      <xdr:colOff>0</xdr:colOff>
      <xdr:row>81</xdr:row>
      <xdr:rowOff>0</xdr:rowOff>
    </xdr:from>
    <xdr:to>
      <xdr:col>59</xdr:col>
      <xdr:colOff>0</xdr:colOff>
      <xdr:row>81</xdr:row>
      <xdr:rowOff>0</xdr:rowOff>
    </xdr:to>
    <xdr:sp macro="" textlink="">
      <xdr:nvSpPr>
        <xdr:cNvPr id="212502" name="Line 498">
          <a:extLst>
            <a:ext uri="{FF2B5EF4-FFF2-40B4-BE49-F238E27FC236}">
              <a16:creationId xmlns:a16="http://schemas.microsoft.com/office/drawing/2014/main" id="{8AD2A17C-2E1E-F13B-402D-77F19A91166A}"/>
            </a:ext>
          </a:extLst>
        </xdr:cNvPr>
        <xdr:cNvSpPr>
          <a:spLocks noChangeShapeType="1"/>
        </xdr:cNvSpPr>
      </xdr:nvSpPr>
      <xdr:spPr bwMode="auto">
        <a:xfrm>
          <a:off x="6877050" y="10763250"/>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81</xdr:row>
      <xdr:rowOff>0</xdr:rowOff>
    </xdr:from>
    <xdr:to>
      <xdr:col>58</xdr:col>
      <xdr:colOff>38100</xdr:colOff>
      <xdr:row>81</xdr:row>
      <xdr:rowOff>0</xdr:rowOff>
    </xdr:to>
    <xdr:grpSp>
      <xdr:nvGrpSpPr>
        <xdr:cNvPr id="212503" name="Group 499">
          <a:extLst>
            <a:ext uri="{FF2B5EF4-FFF2-40B4-BE49-F238E27FC236}">
              <a16:creationId xmlns:a16="http://schemas.microsoft.com/office/drawing/2014/main" id="{1C6EDDE8-B9FC-7E85-6540-8A3F9D1E8EF7}"/>
            </a:ext>
          </a:extLst>
        </xdr:cNvPr>
        <xdr:cNvGrpSpPr>
          <a:grpSpLocks/>
        </xdr:cNvGrpSpPr>
      </xdr:nvGrpSpPr>
      <xdr:grpSpPr bwMode="auto">
        <a:xfrm>
          <a:off x="28575" y="10763250"/>
          <a:ext cx="6772275" cy="0"/>
          <a:chOff x="3" y="417"/>
          <a:chExt cx="688" cy="592"/>
        </a:xfrm>
      </xdr:grpSpPr>
      <xdr:sp macro="" textlink="">
        <xdr:nvSpPr>
          <xdr:cNvPr id="214362" name="Line 500">
            <a:extLst>
              <a:ext uri="{FF2B5EF4-FFF2-40B4-BE49-F238E27FC236}">
                <a16:creationId xmlns:a16="http://schemas.microsoft.com/office/drawing/2014/main" id="{5DF80B00-04B0-059A-AAB0-EFA335331EC7}"/>
              </a:ext>
            </a:extLst>
          </xdr:cNvPr>
          <xdr:cNvSpPr>
            <a:spLocks noChangeShapeType="1"/>
          </xdr:cNvSpPr>
        </xdr:nvSpPr>
        <xdr:spPr bwMode="auto">
          <a:xfrm>
            <a:off x="11" y="417"/>
            <a:ext cx="68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14363" name="Line 501">
            <a:extLst>
              <a:ext uri="{FF2B5EF4-FFF2-40B4-BE49-F238E27FC236}">
                <a16:creationId xmlns:a16="http://schemas.microsoft.com/office/drawing/2014/main" id="{E8E68C06-4E7A-3EA6-8317-F79DA93D031C}"/>
              </a:ext>
            </a:extLst>
          </xdr:cNvPr>
          <xdr:cNvSpPr>
            <a:spLocks noChangeShapeType="1"/>
          </xdr:cNvSpPr>
        </xdr:nvSpPr>
        <xdr:spPr bwMode="auto">
          <a:xfrm>
            <a:off x="3" y="424"/>
            <a:ext cx="0" cy="585"/>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14364" name="Freeform 502">
            <a:extLst>
              <a:ext uri="{FF2B5EF4-FFF2-40B4-BE49-F238E27FC236}">
                <a16:creationId xmlns:a16="http://schemas.microsoft.com/office/drawing/2014/main" id="{5C5E7D83-3E62-A007-100A-F5C3FE7CFEED}"/>
              </a:ext>
            </a:extLst>
          </xdr:cNvPr>
          <xdr:cNvSpPr>
            <a:spLocks/>
          </xdr:cNvSpPr>
        </xdr:nvSpPr>
        <xdr:spPr bwMode="auto">
          <a:xfrm flipV="1">
            <a:off x="3" y="417"/>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58</xdr:col>
      <xdr:colOff>19050</xdr:colOff>
      <xdr:row>81</xdr:row>
      <xdr:rowOff>0</xdr:rowOff>
    </xdr:from>
    <xdr:to>
      <xdr:col>59</xdr:col>
      <xdr:colOff>0</xdr:colOff>
      <xdr:row>81</xdr:row>
      <xdr:rowOff>0</xdr:rowOff>
    </xdr:to>
    <xdr:sp macro="" textlink="">
      <xdr:nvSpPr>
        <xdr:cNvPr id="212504" name="Freeform 503">
          <a:extLst>
            <a:ext uri="{FF2B5EF4-FFF2-40B4-BE49-F238E27FC236}">
              <a16:creationId xmlns:a16="http://schemas.microsoft.com/office/drawing/2014/main" id="{B3269E26-26E3-6AD5-6147-CC3E15ADB7CD}"/>
            </a:ext>
          </a:extLst>
        </xdr:cNvPr>
        <xdr:cNvSpPr>
          <a:spLocks/>
        </xdr:cNvSpPr>
      </xdr:nvSpPr>
      <xdr:spPr bwMode="auto">
        <a:xfrm flipH="1" flipV="1">
          <a:off x="6781800" y="10763250"/>
          <a:ext cx="95250" cy="0"/>
        </a:xfrm>
        <a:custGeom>
          <a:avLst/>
          <a:gdLst>
            <a:gd name="T0" fmla="*/ 0 w 10"/>
            <a:gd name="T1" fmla="*/ 0 h 8"/>
            <a:gd name="T2" fmla="*/ 2147483646 w 10"/>
            <a:gd name="T3" fmla="*/ 0 h 8"/>
            <a:gd name="T4" fmla="*/ 2147483646 w 10"/>
            <a:gd name="T5" fmla="*/ 0 h 8"/>
            <a:gd name="T6" fmla="*/ 0 60000 65536"/>
            <a:gd name="T7" fmla="*/ 0 60000 65536"/>
            <a:gd name="T8" fmla="*/ 0 60000 65536"/>
            <a:gd name="T9" fmla="*/ 0 w 10"/>
            <a:gd name="T10" fmla="*/ 0 h 8"/>
            <a:gd name="T11" fmla="*/ 10 w 10"/>
            <a:gd name="T12" fmla="*/ 0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29</xdr:col>
      <xdr:colOff>0</xdr:colOff>
      <xdr:row>81</xdr:row>
      <xdr:rowOff>0</xdr:rowOff>
    </xdr:from>
    <xdr:to>
      <xdr:col>59</xdr:col>
      <xdr:colOff>0</xdr:colOff>
      <xdr:row>81</xdr:row>
      <xdr:rowOff>0</xdr:rowOff>
    </xdr:to>
    <xdr:sp macro="" textlink="">
      <xdr:nvSpPr>
        <xdr:cNvPr id="212505" name="AutoShape 504">
          <a:extLst>
            <a:ext uri="{FF2B5EF4-FFF2-40B4-BE49-F238E27FC236}">
              <a16:creationId xmlns:a16="http://schemas.microsoft.com/office/drawing/2014/main" id="{4E815579-B9C2-E5E7-A189-2B62F3EDB450}"/>
            </a:ext>
          </a:extLst>
        </xdr:cNvPr>
        <xdr:cNvSpPr>
          <a:spLocks noChangeArrowheads="1"/>
        </xdr:cNvSpPr>
      </xdr:nvSpPr>
      <xdr:spPr bwMode="auto">
        <a:xfrm>
          <a:off x="3200400" y="10763250"/>
          <a:ext cx="3676650" cy="0"/>
        </a:xfrm>
        <a:prstGeom prst="roundRect">
          <a:avLst>
            <a:gd name="adj" fmla="val 16667"/>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81</xdr:row>
      <xdr:rowOff>0</xdr:rowOff>
    </xdr:from>
    <xdr:to>
      <xdr:col>24</xdr:col>
      <xdr:colOff>0</xdr:colOff>
      <xdr:row>81</xdr:row>
      <xdr:rowOff>0</xdr:rowOff>
    </xdr:to>
    <xdr:sp macro="" textlink="">
      <xdr:nvSpPr>
        <xdr:cNvPr id="212506" name="AutoShape 505">
          <a:extLst>
            <a:ext uri="{FF2B5EF4-FFF2-40B4-BE49-F238E27FC236}">
              <a16:creationId xmlns:a16="http://schemas.microsoft.com/office/drawing/2014/main" id="{D643F68B-D2DF-FEC9-FF63-B6C8DA3DA360}"/>
            </a:ext>
          </a:extLst>
        </xdr:cNvPr>
        <xdr:cNvSpPr>
          <a:spLocks noChangeArrowheads="1"/>
        </xdr:cNvSpPr>
      </xdr:nvSpPr>
      <xdr:spPr bwMode="auto">
        <a:xfrm>
          <a:off x="28575" y="10763250"/>
          <a:ext cx="2524125" cy="0"/>
        </a:xfrm>
        <a:prstGeom prst="roundRect">
          <a:avLst>
            <a:gd name="adj" fmla="val 16667"/>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81</xdr:row>
      <xdr:rowOff>0</xdr:rowOff>
    </xdr:from>
    <xdr:to>
      <xdr:col>27</xdr:col>
      <xdr:colOff>0</xdr:colOff>
      <xdr:row>81</xdr:row>
      <xdr:rowOff>0</xdr:rowOff>
    </xdr:to>
    <xdr:grpSp>
      <xdr:nvGrpSpPr>
        <xdr:cNvPr id="212507" name="Group 506">
          <a:extLst>
            <a:ext uri="{FF2B5EF4-FFF2-40B4-BE49-F238E27FC236}">
              <a16:creationId xmlns:a16="http://schemas.microsoft.com/office/drawing/2014/main" id="{25B9DA77-5192-01CE-EDA8-C34BC31720AF}"/>
            </a:ext>
          </a:extLst>
        </xdr:cNvPr>
        <xdr:cNvGrpSpPr>
          <a:grpSpLocks/>
        </xdr:cNvGrpSpPr>
      </xdr:nvGrpSpPr>
      <xdr:grpSpPr bwMode="auto">
        <a:xfrm>
          <a:off x="28575" y="10763250"/>
          <a:ext cx="2886075" cy="0"/>
          <a:chOff x="3" y="168"/>
          <a:chExt cx="312" cy="74"/>
        </a:xfrm>
      </xdr:grpSpPr>
      <xdr:sp macro="" textlink="">
        <xdr:nvSpPr>
          <xdr:cNvPr id="214359" name="Line 507">
            <a:extLst>
              <a:ext uri="{FF2B5EF4-FFF2-40B4-BE49-F238E27FC236}">
                <a16:creationId xmlns:a16="http://schemas.microsoft.com/office/drawing/2014/main" id="{6C534208-71E1-230B-B2BB-E0A3BA907AD5}"/>
              </a:ext>
            </a:extLst>
          </xdr:cNvPr>
          <xdr:cNvSpPr>
            <a:spLocks noChangeShapeType="1"/>
          </xdr:cNvSpPr>
        </xdr:nvSpPr>
        <xdr:spPr bwMode="auto">
          <a:xfrm flipH="1">
            <a:off x="13" y="242"/>
            <a:ext cx="302"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14360" name="Line 508">
            <a:extLst>
              <a:ext uri="{FF2B5EF4-FFF2-40B4-BE49-F238E27FC236}">
                <a16:creationId xmlns:a16="http://schemas.microsoft.com/office/drawing/2014/main" id="{DEA03E59-052D-C4AB-88FD-2AC99E78699A}"/>
              </a:ext>
            </a:extLst>
          </xdr:cNvPr>
          <xdr:cNvSpPr>
            <a:spLocks noChangeShapeType="1"/>
          </xdr:cNvSpPr>
        </xdr:nvSpPr>
        <xdr:spPr bwMode="auto">
          <a:xfrm flipV="1">
            <a:off x="3" y="168"/>
            <a:ext cx="0" cy="66"/>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14361" name="Freeform 509">
            <a:extLst>
              <a:ext uri="{FF2B5EF4-FFF2-40B4-BE49-F238E27FC236}">
                <a16:creationId xmlns:a16="http://schemas.microsoft.com/office/drawing/2014/main" id="{46A2CFA9-BAF4-31FD-69C5-24BD6C5E1784}"/>
              </a:ext>
            </a:extLst>
          </xdr:cNvPr>
          <xdr:cNvSpPr>
            <a:spLocks/>
          </xdr:cNvSpPr>
        </xdr:nvSpPr>
        <xdr:spPr bwMode="auto">
          <a:xfrm>
            <a:off x="3" y="234"/>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81</xdr:row>
      <xdr:rowOff>0</xdr:rowOff>
    </xdr:from>
    <xdr:to>
      <xdr:col>11</xdr:col>
      <xdr:colOff>47625</xdr:colOff>
      <xdr:row>81</xdr:row>
      <xdr:rowOff>0</xdr:rowOff>
    </xdr:to>
    <xdr:grpSp>
      <xdr:nvGrpSpPr>
        <xdr:cNvPr id="212508" name="Group 510">
          <a:extLst>
            <a:ext uri="{FF2B5EF4-FFF2-40B4-BE49-F238E27FC236}">
              <a16:creationId xmlns:a16="http://schemas.microsoft.com/office/drawing/2014/main" id="{7E096053-2CED-B0E3-23FF-C2E98FA4DD49}"/>
            </a:ext>
          </a:extLst>
        </xdr:cNvPr>
        <xdr:cNvGrpSpPr>
          <a:grpSpLocks/>
        </xdr:cNvGrpSpPr>
      </xdr:nvGrpSpPr>
      <xdr:grpSpPr bwMode="auto">
        <a:xfrm>
          <a:off x="28575" y="10763250"/>
          <a:ext cx="1190625" cy="0"/>
          <a:chOff x="39" y="258"/>
          <a:chExt cx="89" cy="41"/>
        </a:xfrm>
      </xdr:grpSpPr>
      <xdr:sp macro="" textlink="">
        <xdr:nvSpPr>
          <xdr:cNvPr id="214356" name="Line 511">
            <a:extLst>
              <a:ext uri="{FF2B5EF4-FFF2-40B4-BE49-F238E27FC236}">
                <a16:creationId xmlns:a16="http://schemas.microsoft.com/office/drawing/2014/main" id="{360B18F8-C0A3-91B7-15DF-8E78968784E9}"/>
              </a:ext>
            </a:extLst>
          </xdr:cNvPr>
          <xdr:cNvSpPr>
            <a:spLocks noChangeShapeType="1"/>
          </xdr:cNvSpPr>
        </xdr:nvSpPr>
        <xdr:spPr bwMode="auto">
          <a:xfrm>
            <a:off x="39" y="258"/>
            <a:ext cx="0" cy="33"/>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14357" name="Line 512">
            <a:extLst>
              <a:ext uri="{FF2B5EF4-FFF2-40B4-BE49-F238E27FC236}">
                <a16:creationId xmlns:a16="http://schemas.microsoft.com/office/drawing/2014/main" id="{B41652A9-0E27-5597-F3AB-3F41B84CC8A6}"/>
              </a:ext>
            </a:extLst>
          </xdr:cNvPr>
          <xdr:cNvSpPr>
            <a:spLocks noChangeShapeType="1"/>
          </xdr:cNvSpPr>
        </xdr:nvSpPr>
        <xdr:spPr bwMode="auto">
          <a:xfrm>
            <a:off x="49" y="299"/>
            <a:ext cx="79"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14358" name="Freeform 513">
            <a:extLst>
              <a:ext uri="{FF2B5EF4-FFF2-40B4-BE49-F238E27FC236}">
                <a16:creationId xmlns:a16="http://schemas.microsoft.com/office/drawing/2014/main" id="{B6A5AEB8-D833-5A3A-9B57-4C202B67AEBC}"/>
              </a:ext>
            </a:extLst>
          </xdr:cNvPr>
          <xdr:cNvSpPr>
            <a:spLocks/>
          </xdr:cNvSpPr>
        </xdr:nvSpPr>
        <xdr:spPr bwMode="auto">
          <a:xfrm>
            <a:off x="39" y="291"/>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81</xdr:row>
      <xdr:rowOff>0</xdr:rowOff>
    </xdr:from>
    <xdr:to>
      <xdr:col>58</xdr:col>
      <xdr:colOff>28575</xdr:colOff>
      <xdr:row>81</xdr:row>
      <xdr:rowOff>0</xdr:rowOff>
    </xdr:to>
    <xdr:sp macro="" textlink="">
      <xdr:nvSpPr>
        <xdr:cNvPr id="212509" name="Line 514">
          <a:extLst>
            <a:ext uri="{FF2B5EF4-FFF2-40B4-BE49-F238E27FC236}">
              <a16:creationId xmlns:a16="http://schemas.microsoft.com/office/drawing/2014/main" id="{26587DC3-864A-5E9C-2320-3FA1DC94C6D1}"/>
            </a:ext>
          </a:extLst>
        </xdr:cNvPr>
        <xdr:cNvSpPr>
          <a:spLocks noChangeShapeType="1"/>
        </xdr:cNvSpPr>
      </xdr:nvSpPr>
      <xdr:spPr bwMode="auto">
        <a:xfrm>
          <a:off x="28575" y="10763250"/>
          <a:ext cx="676275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81</xdr:row>
      <xdr:rowOff>0</xdr:rowOff>
    </xdr:from>
    <xdr:to>
      <xdr:col>1</xdr:col>
      <xdr:colOff>95250</xdr:colOff>
      <xdr:row>81</xdr:row>
      <xdr:rowOff>0</xdr:rowOff>
    </xdr:to>
    <xdr:sp macro="" textlink="">
      <xdr:nvSpPr>
        <xdr:cNvPr id="212510" name="Freeform 515">
          <a:extLst>
            <a:ext uri="{FF2B5EF4-FFF2-40B4-BE49-F238E27FC236}">
              <a16:creationId xmlns:a16="http://schemas.microsoft.com/office/drawing/2014/main" id="{BC2C3A7C-65EA-D48B-C52E-0EA7E8C44DE1}"/>
            </a:ext>
          </a:extLst>
        </xdr:cNvPr>
        <xdr:cNvSpPr>
          <a:spLocks/>
        </xdr:cNvSpPr>
      </xdr:nvSpPr>
      <xdr:spPr bwMode="auto">
        <a:xfrm>
          <a:off x="28575" y="10763250"/>
          <a:ext cx="95250" cy="0"/>
        </a:xfrm>
        <a:custGeom>
          <a:avLst/>
          <a:gdLst>
            <a:gd name="T0" fmla="*/ 0 w 10"/>
            <a:gd name="T1" fmla="*/ 0 h 8"/>
            <a:gd name="T2" fmla="*/ 2147483646 w 10"/>
            <a:gd name="T3" fmla="*/ 0 h 8"/>
            <a:gd name="T4" fmla="*/ 2147483646 w 10"/>
            <a:gd name="T5" fmla="*/ 0 h 8"/>
            <a:gd name="T6" fmla="*/ 0 60000 65536"/>
            <a:gd name="T7" fmla="*/ 0 60000 65536"/>
            <a:gd name="T8" fmla="*/ 0 60000 65536"/>
            <a:gd name="T9" fmla="*/ 0 w 10"/>
            <a:gd name="T10" fmla="*/ 0 h 8"/>
            <a:gd name="T11" fmla="*/ 10 w 10"/>
            <a:gd name="T12" fmla="*/ 0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58</xdr:col>
      <xdr:colOff>9525</xdr:colOff>
      <xdr:row>81</xdr:row>
      <xdr:rowOff>0</xdr:rowOff>
    </xdr:from>
    <xdr:to>
      <xdr:col>58</xdr:col>
      <xdr:colOff>104775</xdr:colOff>
      <xdr:row>81</xdr:row>
      <xdr:rowOff>0</xdr:rowOff>
    </xdr:to>
    <xdr:sp macro="" textlink="">
      <xdr:nvSpPr>
        <xdr:cNvPr id="212511" name="Freeform 516">
          <a:extLst>
            <a:ext uri="{FF2B5EF4-FFF2-40B4-BE49-F238E27FC236}">
              <a16:creationId xmlns:a16="http://schemas.microsoft.com/office/drawing/2014/main" id="{5DACA79D-1830-3D77-C5D3-15349E226AE8}"/>
            </a:ext>
          </a:extLst>
        </xdr:cNvPr>
        <xdr:cNvSpPr>
          <a:spLocks/>
        </xdr:cNvSpPr>
      </xdr:nvSpPr>
      <xdr:spPr bwMode="auto">
        <a:xfrm flipH="1">
          <a:off x="6772275" y="10763250"/>
          <a:ext cx="95250" cy="0"/>
        </a:xfrm>
        <a:custGeom>
          <a:avLst/>
          <a:gdLst>
            <a:gd name="T0" fmla="*/ 0 w 10"/>
            <a:gd name="T1" fmla="*/ 0 h 8"/>
            <a:gd name="T2" fmla="*/ 2147483646 w 10"/>
            <a:gd name="T3" fmla="*/ 0 h 8"/>
            <a:gd name="T4" fmla="*/ 2147483646 w 10"/>
            <a:gd name="T5" fmla="*/ 0 h 8"/>
            <a:gd name="T6" fmla="*/ 0 60000 65536"/>
            <a:gd name="T7" fmla="*/ 0 60000 65536"/>
            <a:gd name="T8" fmla="*/ 0 60000 65536"/>
            <a:gd name="T9" fmla="*/ 0 w 10"/>
            <a:gd name="T10" fmla="*/ 0 h 8"/>
            <a:gd name="T11" fmla="*/ 10 w 10"/>
            <a:gd name="T12" fmla="*/ 0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59</xdr:col>
      <xdr:colOff>0</xdr:colOff>
      <xdr:row>81</xdr:row>
      <xdr:rowOff>0</xdr:rowOff>
    </xdr:from>
    <xdr:to>
      <xdr:col>59</xdr:col>
      <xdr:colOff>0</xdr:colOff>
      <xdr:row>81</xdr:row>
      <xdr:rowOff>0</xdr:rowOff>
    </xdr:to>
    <xdr:sp macro="" textlink="">
      <xdr:nvSpPr>
        <xdr:cNvPr id="212512" name="Line 517">
          <a:extLst>
            <a:ext uri="{FF2B5EF4-FFF2-40B4-BE49-F238E27FC236}">
              <a16:creationId xmlns:a16="http://schemas.microsoft.com/office/drawing/2014/main" id="{F34AD935-5F93-EA6D-191C-9FAF1088013B}"/>
            </a:ext>
          </a:extLst>
        </xdr:cNvPr>
        <xdr:cNvSpPr>
          <a:spLocks noChangeShapeType="1"/>
        </xdr:cNvSpPr>
      </xdr:nvSpPr>
      <xdr:spPr bwMode="auto">
        <a:xfrm>
          <a:off x="6877050" y="10763250"/>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58</xdr:col>
      <xdr:colOff>19050</xdr:colOff>
      <xdr:row>81</xdr:row>
      <xdr:rowOff>0</xdr:rowOff>
    </xdr:from>
    <xdr:to>
      <xdr:col>59</xdr:col>
      <xdr:colOff>0</xdr:colOff>
      <xdr:row>81</xdr:row>
      <xdr:rowOff>0</xdr:rowOff>
    </xdr:to>
    <xdr:sp macro="" textlink="">
      <xdr:nvSpPr>
        <xdr:cNvPr id="212513" name="Freeform 518">
          <a:extLst>
            <a:ext uri="{FF2B5EF4-FFF2-40B4-BE49-F238E27FC236}">
              <a16:creationId xmlns:a16="http://schemas.microsoft.com/office/drawing/2014/main" id="{53F7AF01-4AB8-60A2-9BD3-94EFCC6409A3}"/>
            </a:ext>
          </a:extLst>
        </xdr:cNvPr>
        <xdr:cNvSpPr>
          <a:spLocks/>
        </xdr:cNvSpPr>
      </xdr:nvSpPr>
      <xdr:spPr bwMode="auto">
        <a:xfrm flipH="1" flipV="1">
          <a:off x="6781800" y="10763250"/>
          <a:ext cx="95250" cy="0"/>
        </a:xfrm>
        <a:custGeom>
          <a:avLst/>
          <a:gdLst>
            <a:gd name="T0" fmla="*/ 0 w 10"/>
            <a:gd name="T1" fmla="*/ 0 h 8"/>
            <a:gd name="T2" fmla="*/ 2147483646 w 10"/>
            <a:gd name="T3" fmla="*/ 0 h 8"/>
            <a:gd name="T4" fmla="*/ 2147483646 w 10"/>
            <a:gd name="T5" fmla="*/ 0 h 8"/>
            <a:gd name="T6" fmla="*/ 0 60000 65536"/>
            <a:gd name="T7" fmla="*/ 0 60000 65536"/>
            <a:gd name="T8" fmla="*/ 0 60000 65536"/>
            <a:gd name="T9" fmla="*/ 0 w 10"/>
            <a:gd name="T10" fmla="*/ 0 h 8"/>
            <a:gd name="T11" fmla="*/ 10 w 10"/>
            <a:gd name="T12" fmla="*/ 0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29</xdr:col>
      <xdr:colOff>0</xdr:colOff>
      <xdr:row>81</xdr:row>
      <xdr:rowOff>0</xdr:rowOff>
    </xdr:from>
    <xdr:to>
      <xdr:col>59</xdr:col>
      <xdr:colOff>0</xdr:colOff>
      <xdr:row>81</xdr:row>
      <xdr:rowOff>0</xdr:rowOff>
    </xdr:to>
    <xdr:sp macro="" textlink="">
      <xdr:nvSpPr>
        <xdr:cNvPr id="212514" name="AutoShape 519">
          <a:extLst>
            <a:ext uri="{FF2B5EF4-FFF2-40B4-BE49-F238E27FC236}">
              <a16:creationId xmlns:a16="http://schemas.microsoft.com/office/drawing/2014/main" id="{664F066E-C7AD-39D6-447F-240B2232A0DE}"/>
            </a:ext>
          </a:extLst>
        </xdr:cNvPr>
        <xdr:cNvSpPr>
          <a:spLocks noChangeArrowheads="1"/>
        </xdr:cNvSpPr>
      </xdr:nvSpPr>
      <xdr:spPr bwMode="auto">
        <a:xfrm>
          <a:off x="3200400" y="10763250"/>
          <a:ext cx="3676650" cy="0"/>
        </a:xfrm>
        <a:prstGeom prst="roundRect">
          <a:avLst>
            <a:gd name="adj" fmla="val 16667"/>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29</xdr:col>
      <xdr:colOff>0</xdr:colOff>
      <xdr:row>81</xdr:row>
      <xdr:rowOff>0</xdr:rowOff>
    </xdr:from>
    <xdr:to>
      <xdr:col>55</xdr:col>
      <xdr:colOff>9525</xdr:colOff>
      <xdr:row>81</xdr:row>
      <xdr:rowOff>0</xdr:rowOff>
    </xdr:to>
    <xdr:sp macro="" textlink="">
      <xdr:nvSpPr>
        <xdr:cNvPr id="212515" name="AutoShape 520">
          <a:extLst>
            <a:ext uri="{FF2B5EF4-FFF2-40B4-BE49-F238E27FC236}">
              <a16:creationId xmlns:a16="http://schemas.microsoft.com/office/drawing/2014/main" id="{EF1C5AC9-3636-9BA1-2C9F-48A4A3F66D4B}"/>
            </a:ext>
          </a:extLst>
        </xdr:cNvPr>
        <xdr:cNvSpPr>
          <a:spLocks noChangeArrowheads="1"/>
        </xdr:cNvSpPr>
      </xdr:nvSpPr>
      <xdr:spPr bwMode="auto">
        <a:xfrm>
          <a:off x="3200400" y="10763250"/>
          <a:ext cx="3228975" cy="0"/>
        </a:xfrm>
        <a:prstGeom prst="roundRect">
          <a:avLst>
            <a:gd name="adj" fmla="val 26315"/>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81</xdr:row>
      <xdr:rowOff>0</xdr:rowOff>
    </xdr:from>
    <xdr:to>
      <xdr:col>24</xdr:col>
      <xdr:colOff>0</xdr:colOff>
      <xdr:row>81</xdr:row>
      <xdr:rowOff>0</xdr:rowOff>
    </xdr:to>
    <xdr:sp macro="" textlink="">
      <xdr:nvSpPr>
        <xdr:cNvPr id="212516" name="AutoShape 521">
          <a:extLst>
            <a:ext uri="{FF2B5EF4-FFF2-40B4-BE49-F238E27FC236}">
              <a16:creationId xmlns:a16="http://schemas.microsoft.com/office/drawing/2014/main" id="{A071A969-C772-1886-8429-630C546D2D07}"/>
            </a:ext>
          </a:extLst>
        </xdr:cNvPr>
        <xdr:cNvSpPr>
          <a:spLocks noChangeArrowheads="1"/>
        </xdr:cNvSpPr>
      </xdr:nvSpPr>
      <xdr:spPr bwMode="auto">
        <a:xfrm>
          <a:off x="28575" y="10763250"/>
          <a:ext cx="2524125" cy="0"/>
        </a:xfrm>
        <a:prstGeom prst="roundRect">
          <a:avLst>
            <a:gd name="adj" fmla="val 16667"/>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81</xdr:row>
      <xdr:rowOff>0</xdr:rowOff>
    </xdr:from>
    <xdr:to>
      <xdr:col>27</xdr:col>
      <xdr:colOff>0</xdr:colOff>
      <xdr:row>81</xdr:row>
      <xdr:rowOff>0</xdr:rowOff>
    </xdr:to>
    <xdr:grpSp>
      <xdr:nvGrpSpPr>
        <xdr:cNvPr id="212517" name="Group 522">
          <a:extLst>
            <a:ext uri="{FF2B5EF4-FFF2-40B4-BE49-F238E27FC236}">
              <a16:creationId xmlns:a16="http://schemas.microsoft.com/office/drawing/2014/main" id="{9D74CB0D-66A6-ACBA-239B-5B96D21ED1B5}"/>
            </a:ext>
          </a:extLst>
        </xdr:cNvPr>
        <xdr:cNvGrpSpPr>
          <a:grpSpLocks/>
        </xdr:cNvGrpSpPr>
      </xdr:nvGrpSpPr>
      <xdr:grpSpPr bwMode="auto">
        <a:xfrm>
          <a:off x="28575" y="10763250"/>
          <a:ext cx="2886075" cy="0"/>
          <a:chOff x="3" y="168"/>
          <a:chExt cx="312" cy="74"/>
        </a:xfrm>
      </xdr:grpSpPr>
      <xdr:sp macro="" textlink="">
        <xdr:nvSpPr>
          <xdr:cNvPr id="214353" name="Line 523">
            <a:extLst>
              <a:ext uri="{FF2B5EF4-FFF2-40B4-BE49-F238E27FC236}">
                <a16:creationId xmlns:a16="http://schemas.microsoft.com/office/drawing/2014/main" id="{3AB82F20-514C-4A97-585E-1C7EEA831D84}"/>
              </a:ext>
            </a:extLst>
          </xdr:cNvPr>
          <xdr:cNvSpPr>
            <a:spLocks noChangeShapeType="1"/>
          </xdr:cNvSpPr>
        </xdr:nvSpPr>
        <xdr:spPr bwMode="auto">
          <a:xfrm flipH="1">
            <a:off x="13" y="242"/>
            <a:ext cx="302"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14354" name="Line 524">
            <a:extLst>
              <a:ext uri="{FF2B5EF4-FFF2-40B4-BE49-F238E27FC236}">
                <a16:creationId xmlns:a16="http://schemas.microsoft.com/office/drawing/2014/main" id="{D79EA8DD-2E2B-4316-CFBB-98B29EAF6F30}"/>
              </a:ext>
            </a:extLst>
          </xdr:cNvPr>
          <xdr:cNvSpPr>
            <a:spLocks noChangeShapeType="1"/>
          </xdr:cNvSpPr>
        </xdr:nvSpPr>
        <xdr:spPr bwMode="auto">
          <a:xfrm flipV="1">
            <a:off x="3" y="168"/>
            <a:ext cx="0" cy="66"/>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14355" name="Freeform 525">
            <a:extLst>
              <a:ext uri="{FF2B5EF4-FFF2-40B4-BE49-F238E27FC236}">
                <a16:creationId xmlns:a16="http://schemas.microsoft.com/office/drawing/2014/main" id="{FA9FF5A8-6FCD-69E5-F94B-C78F95C5250B}"/>
              </a:ext>
            </a:extLst>
          </xdr:cNvPr>
          <xdr:cNvSpPr>
            <a:spLocks/>
          </xdr:cNvSpPr>
        </xdr:nvSpPr>
        <xdr:spPr bwMode="auto">
          <a:xfrm>
            <a:off x="3" y="234"/>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29</xdr:col>
      <xdr:colOff>0</xdr:colOff>
      <xdr:row>81</xdr:row>
      <xdr:rowOff>0</xdr:rowOff>
    </xdr:from>
    <xdr:to>
      <xdr:col>59</xdr:col>
      <xdr:colOff>0</xdr:colOff>
      <xdr:row>81</xdr:row>
      <xdr:rowOff>0</xdr:rowOff>
    </xdr:to>
    <xdr:grpSp>
      <xdr:nvGrpSpPr>
        <xdr:cNvPr id="212518" name="Group 526">
          <a:extLst>
            <a:ext uri="{FF2B5EF4-FFF2-40B4-BE49-F238E27FC236}">
              <a16:creationId xmlns:a16="http://schemas.microsoft.com/office/drawing/2014/main" id="{62EE0CB3-B31E-C0A4-F7E1-21675BEB526B}"/>
            </a:ext>
          </a:extLst>
        </xdr:cNvPr>
        <xdr:cNvGrpSpPr>
          <a:grpSpLocks/>
        </xdr:cNvGrpSpPr>
      </xdr:nvGrpSpPr>
      <xdr:grpSpPr bwMode="auto">
        <a:xfrm>
          <a:off x="3200400" y="10763250"/>
          <a:ext cx="3676650" cy="0"/>
          <a:chOff x="339" y="105"/>
          <a:chExt cx="360" cy="128"/>
        </a:xfrm>
      </xdr:grpSpPr>
      <xdr:sp macro="" textlink="">
        <xdr:nvSpPr>
          <xdr:cNvPr id="214350" name="Line 527">
            <a:extLst>
              <a:ext uri="{FF2B5EF4-FFF2-40B4-BE49-F238E27FC236}">
                <a16:creationId xmlns:a16="http://schemas.microsoft.com/office/drawing/2014/main" id="{6BBDAD56-21A2-AA90-9033-BE774EB30501}"/>
              </a:ext>
            </a:extLst>
          </xdr:cNvPr>
          <xdr:cNvSpPr>
            <a:spLocks noChangeShapeType="1"/>
          </xdr:cNvSpPr>
        </xdr:nvSpPr>
        <xdr:spPr bwMode="auto">
          <a:xfrm>
            <a:off x="339" y="105"/>
            <a:ext cx="0" cy="12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14351" name="Line 528">
            <a:extLst>
              <a:ext uri="{FF2B5EF4-FFF2-40B4-BE49-F238E27FC236}">
                <a16:creationId xmlns:a16="http://schemas.microsoft.com/office/drawing/2014/main" id="{3F132FEB-9C22-6493-9814-57713BC36A14}"/>
              </a:ext>
            </a:extLst>
          </xdr:cNvPr>
          <xdr:cNvSpPr>
            <a:spLocks noChangeShapeType="1"/>
          </xdr:cNvSpPr>
        </xdr:nvSpPr>
        <xdr:spPr bwMode="auto">
          <a:xfrm>
            <a:off x="349" y="233"/>
            <a:ext cx="35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14352" name="Freeform 529">
            <a:extLst>
              <a:ext uri="{FF2B5EF4-FFF2-40B4-BE49-F238E27FC236}">
                <a16:creationId xmlns:a16="http://schemas.microsoft.com/office/drawing/2014/main" id="{3465824D-C8F6-ED30-EB0B-242107143C95}"/>
              </a:ext>
            </a:extLst>
          </xdr:cNvPr>
          <xdr:cNvSpPr>
            <a:spLocks/>
          </xdr:cNvSpPr>
        </xdr:nvSpPr>
        <xdr:spPr bwMode="auto">
          <a:xfrm>
            <a:off x="339" y="225"/>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81</xdr:row>
      <xdr:rowOff>0</xdr:rowOff>
    </xdr:from>
    <xdr:to>
      <xdr:col>11</xdr:col>
      <xdr:colOff>104775</xdr:colOff>
      <xdr:row>81</xdr:row>
      <xdr:rowOff>0</xdr:rowOff>
    </xdr:to>
    <xdr:grpSp>
      <xdr:nvGrpSpPr>
        <xdr:cNvPr id="212519" name="Group 530">
          <a:extLst>
            <a:ext uri="{FF2B5EF4-FFF2-40B4-BE49-F238E27FC236}">
              <a16:creationId xmlns:a16="http://schemas.microsoft.com/office/drawing/2014/main" id="{894AC50A-E49C-8141-F3F4-20F2A2B74C6F}"/>
            </a:ext>
          </a:extLst>
        </xdr:cNvPr>
        <xdr:cNvGrpSpPr>
          <a:grpSpLocks/>
        </xdr:cNvGrpSpPr>
      </xdr:nvGrpSpPr>
      <xdr:grpSpPr bwMode="auto">
        <a:xfrm>
          <a:off x="28575" y="10763250"/>
          <a:ext cx="1247775" cy="0"/>
          <a:chOff x="39" y="258"/>
          <a:chExt cx="89" cy="41"/>
        </a:xfrm>
      </xdr:grpSpPr>
      <xdr:sp macro="" textlink="">
        <xdr:nvSpPr>
          <xdr:cNvPr id="214347" name="Line 531">
            <a:extLst>
              <a:ext uri="{FF2B5EF4-FFF2-40B4-BE49-F238E27FC236}">
                <a16:creationId xmlns:a16="http://schemas.microsoft.com/office/drawing/2014/main" id="{A67B4D36-FED2-6F14-424F-B0DEC7266A54}"/>
              </a:ext>
            </a:extLst>
          </xdr:cNvPr>
          <xdr:cNvSpPr>
            <a:spLocks noChangeShapeType="1"/>
          </xdr:cNvSpPr>
        </xdr:nvSpPr>
        <xdr:spPr bwMode="auto">
          <a:xfrm>
            <a:off x="39" y="258"/>
            <a:ext cx="0" cy="33"/>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14348" name="Line 532">
            <a:extLst>
              <a:ext uri="{FF2B5EF4-FFF2-40B4-BE49-F238E27FC236}">
                <a16:creationId xmlns:a16="http://schemas.microsoft.com/office/drawing/2014/main" id="{9FA8C830-1762-5488-8D97-58ADC27634E8}"/>
              </a:ext>
            </a:extLst>
          </xdr:cNvPr>
          <xdr:cNvSpPr>
            <a:spLocks noChangeShapeType="1"/>
          </xdr:cNvSpPr>
        </xdr:nvSpPr>
        <xdr:spPr bwMode="auto">
          <a:xfrm>
            <a:off x="49" y="299"/>
            <a:ext cx="79"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14349" name="Freeform 533">
            <a:extLst>
              <a:ext uri="{FF2B5EF4-FFF2-40B4-BE49-F238E27FC236}">
                <a16:creationId xmlns:a16="http://schemas.microsoft.com/office/drawing/2014/main" id="{A66E0D9C-8ACF-C7C4-A941-42DFFB8506B8}"/>
              </a:ext>
            </a:extLst>
          </xdr:cNvPr>
          <xdr:cNvSpPr>
            <a:spLocks/>
          </xdr:cNvSpPr>
        </xdr:nvSpPr>
        <xdr:spPr bwMode="auto">
          <a:xfrm>
            <a:off x="39" y="291"/>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9525</xdr:colOff>
      <xdr:row>81</xdr:row>
      <xdr:rowOff>0</xdr:rowOff>
    </xdr:from>
    <xdr:to>
      <xdr:col>25</xdr:col>
      <xdr:colOff>19050</xdr:colOff>
      <xdr:row>81</xdr:row>
      <xdr:rowOff>0</xdr:rowOff>
    </xdr:to>
    <xdr:grpSp>
      <xdr:nvGrpSpPr>
        <xdr:cNvPr id="212520" name="Group 534">
          <a:extLst>
            <a:ext uri="{FF2B5EF4-FFF2-40B4-BE49-F238E27FC236}">
              <a16:creationId xmlns:a16="http://schemas.microsoft.com/office/drawing/2014/main" id="{47907613-B258-4C0B-89AE-DDE892B434A5}"/>
            </a:ext>
          </a:extLst>
        </xdr:cNvPr>
        <xdr:cNvGrpSpPr>
          <a:grpSpLocks/>
        </xdr:cNvGrpSpPr>
      </xdr:nvGrpSpPr>
      <xdr:grpSpPr bwMode="auto">
        <a:xfrm>
          <a:off x="1295400" y="10763250"/>
          <a:ext cx="1390650" cy="0"/>
          <a:chOff x="135" y="258"/>
          <a:chExt cx="144" cy="41"/>
        </a:xfrm>
      </xdr:grpSpPr>
      <xdr:sp macro="" textlink="">
        <xdr:nvSpPr>
          <xdr:cNvPr id="214345" name="Freeform 535">
            <a:extLst>
              <a:ext uri="{FF2B5EF4-FFF2-40B4-BE49-F238E27FC236}">
                <a16:creationId xmlns:a16="http://schemas.microsoft.com/office/drawing/2014/main" id="{FB55FA34-8578-E93B-536C-69FF4C0C376A}"/>
              </a:ext>
            </a:extLst>
          </xdr:cNvPr>
          <xdr:cNvSpPr>
            <a:spLocks/>
          </xdr:cNvSpPr>
        </xdr:nvSpPr>
        <xdr:spPr bwMode="auto">
          <a:xfrm>
            <a:off x="135" y="258"/>
            <a:ext cx="144" cy="41"/>
          </a:xfrm>
          <a:custGeom>
            <a:avLst/>
            <a:gdLst>
              <a:gd name="T0" fmla="*/ 144 w 144"/>
              <a:gd name="T1" fmla="*/ 33 h 41"/>
              <a:gd name="T2" fmla="*/ 144 w 144"/>
              <a:gd name="T3" fmla="*/ 0 h 41"/>
              <a:gd name="T4" fmla="*/ 0 w 144"/>
              <a:gd name="T5" fmla="*/ 0 h 41"/>
              <a:gd name="T6" fmla="*/ 0 w 144"/>
              <a:gd name="T7" fmla="*/ 41 h 41"/>
              <a:gd name="T8" fmla="*/ 135 w 144"/>
              <a:gd name="T9" fmla="*/ 41 h 41"/>
              <a:gd name="T10" fmla="*/ 0 60000 65536"/>
              <a:gd name="T11" fmla="*/ 0 60000 65536"/>
              <a:gd name="T12" fmla="*/ 0 60000 65536"/>
              <a:gd name="T13" fmla="*/ 0 60000 65536"/>
              <a:gd name="T14" fmla="*/ 0 60000 65536"/>
              <a:gd name="T15" fmla="*/ 0 w 144"/>
              <a:gd name="T16" fmla="*/ 0 h 41"/>
              <a:gd name="T17" fmla="*/ 144 w 144"/>
              <a:gd name="T18" fmla="*/ 41 h 41"/>
            </a:gdLst>
            <a:ahLst/>
            <a:cxnLst>
              <a:cxn ang="T10">
                <a:pos x="T0" y="T1"/>
              </a:cxn>
              <a:cxn ang="T11">
                <a:pos x="T2" y="T3"/>
              </a:cxn>
              <a:cxn ang="T12">
                <a:pos x="T4" y="T5"/>
              </a:cxn>
              <a:cxn ang="T13">
                <a:pos x="T6" y="T7"/>
              </a:cxn>
              <a:cxn ang="T14">
                <a:pos x="T8" y="T9"/>
              </a:cxn>
            </a:cxnLst>
            <a:rect l="T15" t="T16" r="T17" b="T18"/>
            <a:pathLst>
              <a:path w="144" h="41">
                <a:moveTo>
                  <a:pt x="144" y="33"/>
                </a:moveTo>
                <a:lnTo>
                  <a:pt x="144" y="0"/>
                </a:lnTo>
                <a:lnTo>
                  <a:pt x="0" y="0"/>
                </a:lnTo>
                <a:lnTo>
                  <a:pt x="0" y="41"/>
                </a:lnTo>
                <a:lnTo>
                  <a:pt x="135" y="41"/>
                </a:ln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14346" name="Freeform 536">
            <a:extLst>
              <a:ext uri="{FF2B5EF4-FFF2-40B4-BE49-F238E27FC236}">
                <a16:creationId xmlns:a16="http://schemas.microsoft.com/office/drawing/2014/main" id="{E687F0D5-FA4A-5D0F-29C7-2D94172836D1}"/>
              </a:ext>
            </a:extLst>
          </xdr:cNvPr>
          <xdr:cNvSpPr>
            <a:spLocks/>
          </xdr:cNvSpPr>
        </xdr:nvSpPr>
        <xdr:spPr bwMode="auto">
          <a:xfrm flipH="1">
            <a:off x="269" y="291"/>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50</xdr:col>
      <xdr:colOff>0</xdr:colOff>
      <xdr:row>81</xdr:row>
      <xdr:rowOff>0</xdr:rowOff>
    </xdr:from>
    <xdr:to>
      <xdr:col>50</xdr:col>
      <xdr:colOff>0</xdr:colOff>
      <xdr:row>81</xdr:row>
      <xdr:rowOff>0</xdr:rowOff>
    </xdr:to>
    <xdr:sp macro="" textlink="">
      <xdr:nvSpPr>
        <xdr:cNvPr id="212521" name="Line 537">
          <a:extLst>
            <a:ext uri="{FF2B5EF4-FFF2-40B4-BE49-F238E27FC236}">
              <a16:creationId xmlns:a16="http://schemas.microsoft.com/office/drawing/2014/main" id="{BDD3AF9E-BC7C-3D05-770B-FFFE7E8EC280}"/>
            </a:ext>
          </a:extLst>
        </xdr:cNvPr>
        <xdr:cNvSpPr>
          <a:spLocks noChangeShapeType="1"/>
        </xdr:cNvSpPr>
      </xdr:nvSpPr>
      <xdr:spPr bwMode="auto">
        <a:xfrm flipH="1" flipV="1">
          <a:off x="5848350" y="10763250"/>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81</xdr:row>
      <xdr:rowOff>0</xdr:rowOff>
    </xdr:from>
    <xdr:to>
      <xdr:col>1</xdr:col>
      <xdr:colOff>95250</xdr:colOff>
      <xdr:row>81</xdr:row>
      <xdr:rowOff>0</xdr:rowOff>
    </xdr:to>
    <xdr:sp macro="" textlink="">
      <xdr:nvSpPr>
        <xdr:cNvPr id="212522" name="Freeform 538">
          <a:extLst>
            <a:ext uri="{FF2B5EF4-FFF2-40B4-BE49-F238E27FC236}">
              <a16:creationId xmlns:a16="http://schemas.microsoft.com/office/drawing/2014/main" id="{4213CF0E-A148-76FB-7C9A-A732107CA44A}"/>
            </a:ext>
          </a:extLst>
        </xdr:cNvPr>
        <xdr:cNvSpPr>
          <a:spLocks/>
        </xdr:cNvSpPr>
      </xdr:nvSpPr>
      <xdr:spPr bwMode="auto">
        <a:xfrm>
          <a:off x="28575" y="10763250"/>
          <a:ext cx="95250" cy="0"/>
        </a:xfrm>
        <a:custGeom>
          <a:avLst/>
          <a:gdLst>
            <a:gd name="T0" fmla="*/ 0 w 10"/>
            <a:gd name="T1" fmla="*/ 0 h 8"/>
            <a:gd name="T2" fmla="*/ 2147483646 w 10"/>
            <a:gd name="T3" fmla="*/ 0 h 8"/>
            <a:gd name="T4" fmla="*/ 2147483646 w 10"/>
            <a:gd name="T5" fmla="*/ 0 h 8"/>
            <a:gd name="T6" fmla="*/ 0 60000 65536"/>
            <a:gd name="T7" fmla="*/ 0 60000 65536"/>
            <a:gd name="T8" fmla="*/ 0 60000 65536"/>
            <a:gd name="T9" fmla="*/ 0 w 10"/>
            <a:gd name="T10" fmla="*/ 0 h 8"/>
            <a:gd name="T11" fmla="*/ 10 w 10"/>
            <a:gd name="T12" fmla="*/ 0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58</xdr:col>
      <xdr:colOff>9525</xdr:colOff>
      <xdr:row>81</xdr:row>
      <xdr:rowOff>0</xdr:rowOff>
    </xdr:from>
    <xdr:to>
      <xdr:col>58</xdr:col>
      <xdr:colOff>104775</xdr:colOff>
      <xdr:row>81</xdr:row>
      <xdr:rowOff>0</xdr:rowOff>
    </xdr:to>
    <xdr:sp macro="" textlink="">
      <xdr:nvSpPr>
        <xdr:cNvPr id="212523" name="Freeform 539">
          <a:extLst>
            <a:ext uri="{FF2B5EF4-FFF2-40B4-BE49-F238E27FC236}">
              <a16:creationId xmlns:a16="http://schemas.microsoft.com/office/drawing/2014/main" id="{E3E81051-2580-0E18-F517-942FB466A35A}"/>
            </a:ext>
          </a:extLst>
        </xdr:cNvPr>
        <xdr:cNvSpPr>
          <a:spLocks/>
        </xdr:cNvSpPr>
      </xdr:nvSpPr>
      <xdr:spPr bwMode="auto">
        <a:xfrm flipH="1">
          <a:off x="6772275" y="10763250"/>
          <a:ext cx="95250" cy="0"/>
        </a:xfrm>
        <a:custGeom>
          <a:avLst/>
          <a:gdLst>
            <a:gd name="T0" fmla="*/ 0 w 10"/>
            <a:gd name="T1" fmla="*/ 0 h 8"/>
            <a:gd name="T2" fmla="*/ 2147483646 w 10"/>
            <a:gd name="T3" fmla="*/ 0 h 8"/>
            <a:gd name="T4" fmla="*/ 2147483646 w 10"/>
            <a:gd name="T5" fmla="*/ 0 h 8"/>
            <a:gd name="T6" fmla="*/ 0 60000 65536"/>
            <a:gd name="T7" fmla="*/ 0 60000 65536"/>
            <a:gd name="T8" fmla="*/ 0 60000 65536"/>
            <a:gd name="T9" fmla="*/ 0 w 10"/>
            <a:gd name="T10" fmla="*/ 0 h 8"/>
            <a:gd name="T11" fmla="*/ 10 w 10"/>
            <a:gd name="T12" fmla="*/ 0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49</xdr:col>
      <xdr:colOff>19050</xdr:colOff>
      <xdr:row>81</xdr:row>
      <xdr:rowOff>0</xdr:rowOff>
    </xdr:from>
    <xdr:to>
      <xdr:col>50</xdr:col>
      <xdr:colOff>0</xdr:colOff>
      <xdr:row>81</xdr:row>
      <xdr:rowOff>0</xdr:rowOff>
    </xdr:to>
    <xdr:sp macro="" textlink="">
      <xdr:nvSpPr>
        <xdr:cNvPr id="212524" name="Freeform 540">
          <a:extLst>
            <a:ext uri="{FF2B5EF4-FFF2-40B4-BE49-F238E27FC236}">
              <a16:creationId xmlns:a16="http://schemas.microsoft.com/office/drawing/2014/main" id="{1EB96C21-3DDC-E342-477A-DF3425ED9FE3}"/>
            </a:ext>
          </a:extLst>
        </xdr:cNvPr>
        <xdr:cNvSpPr>
          <a:spLocks/>
        </xdr:cNvSpPr>
      </xdr:nvSpPr>
      <xdr:spPr bwMode="auto">
        <a:xfrm flipH="1">
          <a:off x="5753100" y="10763250"/>
          <a:ext cx="95250" cy="0"/>
        </a:xfrm>
        <a:custGeom>
          <a:avLst/>
          <a:gdLst>
            <a:gd name="T0" fmla="*/ 0 w 10"/>
            <a:gd name="T1" fmla="*/ 0 h 8"/>
            <a:gd name="T2" fmla="*/ 2147483646 w 10"/>
            <a:gd name="T3" fmla="*/ 0 h 8"/>
            <a:gd name="T4" fmla="*/ 2147483646 w 10"/>
            <a:gd name="T5" fmla="*/ 0 h 8"/>
            <a:gd name="T6" fmla="*/ 0 60000 65536"/>
            <a:gd name="T7" fmla="*/ 0 60000 65536"/>
            <a:gd name="T8" fmla="*/ 0 60000 65536"/>
            <a:gd name="T9" fmla="*/ 0 w 10"/>
            <a:gd name="T10" fmla="*/ 0 h 8"/>
            <a:gd name="T11" fmla="*/ 10 w 10"/>
            <a:gd name="T12" fmla="*/ 0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58</xdr:col>
      <xdr:colOff>19050</xdr:colOff>
      <xdr:row>81</xdr:row>
      <xdr:rowOff>0</xdr:rowOff>
    </xdr:from>
    <xdr:to>
      <xdr:col>59</xdr:col>
      <xdr:colOff>0</xdr:colOff>
      <xdr:row>81</xdr:row>
      <xdr:rowOff>0</xdr:rowOff>
    </xdr:to>
    <xdr:sp macro="" textlink="">
      <xdr:nvSpPr>
        <xdr:cNvPr id="212525" name="Freeform 541">
          <a:extLst>
            <a:ext uri="{FF2B5EF4-FFF2-40B4-BE49-F238E27FC236}">
              <a16:creationId xmlns:a16="http://schemas.microsoft.com/office/drawing/2014/main" id="{8F34DC3B-D568-9A33-917B-FD5FAF7A9913}"/>
            </a:ext>
          </a:extLst>
        </xdr:cNvPr>
        <xdr:cNvSpPr>
          <a:spLocks/>
        </xdr:cNvSpPr>
      </xdr:nvSpPr>
      <xdr:spPr bwMode="auto">
        <a:xfrm flipH="1" flipV="1">
          <a:off x="6781800" y="10763250"/>
          <a:ext cx="95250" cy="0"/>
        </a:xfrm>
        <a:custGeom>
          <a:avLst/>
          <a:gdLst>
            <a:gd name="T0" fmla="*/ 0 w 10"/>
            <a:gd name="T1" fmla="*/ 0 h 8"/>
            <a:gd name="T2" fmla="*/ 2147483646 w 10"/>
            <a:gd name="T3" fmla="*/ 0 h 8"/>
            <a:gd name="T4" fmla="*/ 2147483646 w 10"/>
            <a:gd name="T5" fmla="*/ 0 h 8"/>
            <a:gd name="T6" fmla="*/ 0 60000 65536"/>
            <a:gd name="T7" fmla="*/ 0 60000 65536"/>
            <a:gd name="T8" fmla="*/ 0 60000 65536"/>
            <a:gd name="T9" fmla="*/ 0 w 10"/>
            <a:gd name="T10" fmla="*/ 0 h 8"/>
            <a:gd name="T11" fmla="*/ 10 w 10"/>
            <a:gd name="T12" fmla="*/ 0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12526" name="Line 542">
          <a:extLst>
            <a:ext uri="{FF2B5EF4-FFF2-40B4-BE49-F238E27FC236}">
              <a16:creationId xmlns:a16="http://schemas.microsoft.com/office/drawing/2014/main" id="{26F30FB0-351C-3390-2F52-000EDBAA2339}"/>
            </a:ext>
          </a:extLst>
        </xdr:cNvPr>
        <xdr:cNvSpPr>
          <a:spLocks noChangeShapeType="1"/>
        </xdr:cNvSpPr>
      </xdr:nvSpPr>
      <xdr:spPr bwMode="auto">
        <a:xfrm>
          <a:off x="9201150" y="10763250"/>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12527" name="Line 543">
          <a:extLst>
            <a:ext uri="{FF2B5EF4-FFF2-40B4-BE49-F238E27FC236}">
              <a16:creationId xmlns:a16="http://schemas.microsoft.com/office/drawing/2014/main" id="{383DC345-43DA-BE14-7FEA-4F2615B7A3EA}"/>
            </a:ext>
          </a:extLst>
        </xdr:cNvPr>
        <xdr:cNvSpPr>
          <a:spLocks noChangeShapeType="1"/>
        </xdr:cNvSpPr>
      </xdr:nvSpPr>
      <xdr:spPr bwMode="auto">
        <a:xfrm>
          <a:off x="9201150" y="10763250"/>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12528" name="Line 544">
          <a:extLst>
            <a:ext uri="{FF2B5EF4-FFF2-40B4-BE49-F238E27FC236}">
              <a16:creationId xmlns:a16="http://schemas.microsoft.com/office/drawing/2014/main" id="{3EDC8330-48D5-6D70-EAEA-3A786B34092A}"/>
            </a:ext>
          </a:extLst>
        </xdr:cNvPr>
        <xdr:cNvSpPr>
          <a:spLocks noChangeShapeType="1"/>
        </xdr:cNvSpPr>
      </xdr:nvSpPr>
      <xdr:spPr bwMode="auto">
        <a:xfrm>
          <a:off x="9201150" y="10763250"/>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12529" name="Line 545">
          <a:extLst>
            <a:ext uri="{FF2B5EF4-FFF2-40B4-BE49-F238E27FC236}">
              <a16:creationId xmlns:a16="http://schemas.microsoft.com/office/drawing/2014/main" id="{7A07460C-F684-E382-6CDB-86F9E0DF4E41}"/>
            </a:ext>
          </a:extLst>
        </xdr:cNvPr>
        <xdr:cNvSpPr>
          <a:spLocks noChangeShapeType="1"/>
        </xdr:cNvSpPr>
      </xdr:nvSpPr>
      <xdr:spPr bwMode="auto">
        <a:xfrm>
          <a:off x="9201150" y="10763250"/>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53</xdr:col>
      <xdr:colOff>9525</xdr:colOff>
      <xdr:row>81</xdr:row>
      <xdr:rowOff>0</xdr:rowOff>
    </xdr:from>
    <xdr:to>
      <xdr:col>59</xdr:col>
      <xdr:colOff>9525</xdr:colOff>
      <xdr:row>81</xdr:row>
      <xdr:rowOff>0</xdr:rowOff>
    </xdr:to>
    <xdr:sp macro="" textlink="">
      <xdr:nvSpPr>
        <xdr:cNvPr id="212530" name="AutoShape 546">
          <a:extLst>
            <a:ext uri="{FF2B5EF4-FFF2-40B4-BE49-F238E27FC236}">
              <a16:creationId xmlns:a16="http://schemas.microsoft.com/office/drawing/2014/main" id="{8C03C393-C04D-B04D-992E-BB44B78FA2FE}"/>
            </a:ext>
          </a:extLst>
        </xdr:cNvPr>
        <xdr:cNvSpPr>
          <a:spLocks noChangeArrowheads="1"/>
        </xdr:cNvSpPr>
      </xdr:nvSpPr>
      <xdr:spPr bwMode="auto">
        <a:xfrm>
          <a:off x="6200775" y="10763250"/>
          <a:ext cx="685800" cy="0"/>
        </a:xfrm>
        <a:prstGeom prst="roundRect">
          <a:avLst>
            <a:gd name="adj" fmla="val 16667"/>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66675</xdr:colOff>
      <xdr:row>81</xdr:row>
      <xdr:rowOff>0</xdr:rowOff>
    </xdr:from>
    <xdr:to>
      <xdr:col>59</xdr:col>
      <xdr:colOff>9525</xdr:colOff>
      <xdr:row>81</xdr:row>
      <xdr:rowOff>0</xdr:rowOff>
    </xdr:to>
    <xdr:sp macro="" textlink="">
      <xdr:nvSpPr>
        <xdr:cNvPr id="212531" name="AutoShape 547">
          <a:extLst>
            <a:ext uri="{FF2B5EF4-FFF2-40B4-BE49-F238E27FC236}">
              <a16:creationId xmlns:a16="http://schemas.microsoft.com/office/drawing/2014/main" id="{B3753E89-BCE0-593E-C561-CEF1745A0E55}"/>
            </a:ext>
          </a:extLst>
        </xdr:cNvPr>
        <xdr:cNvSpPr>
          <a:spLocks noChangeArrowheads="1"/>
        </xdr:cNvSpPr>
      </xdr:nvSpPr>
      <xdr:spPr bwMode="auto">
        <a:xfrm>
          <a:off x="209550" y="10763250"/>
          <a:ext cx="6677025" cy="0"/>
        </a:xfrm>
        <a:prstGeom prst="roundRect">
          <a:avLst>
            <a:gd name="adj" fmla="val 16667"/>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29</xdr:col>
      <xdr:colOff>0</xdr:colOff>
      <xdr:row>81</xdr:row>
      <xdr:rowOff>0</xdr:rowOff>
    </xdr:from>
    <xdr:to>
      <xdr:col>59</xdr:col>
      <xdr:colOff>0</xdr:colOff>
      <xdr:row>81</xdr:row>
      <xdr:rowOff>0</xdr:rowOff>
    </xdr:to>
    <xdr:sp macro="" textlink="">
      <xdr:nvSpPr>
        <xdr:cNvPr id="212532" name="AutoShape 548">
          <a:extLst>
            <a:ext uri="{FF2B5EF4-FFF2-40B4-BE49-F238E27FC236}">
              <a16:creationId xmlns:a16="http://schemas.microsoft.com/office/drawing/2014/main" id="{5E6742CC-8575-5934-D356-517C0748AB1B}"/>
            </a:ext>
          </a:extLst>
        </xdr:cNvPr>
        <xdr:cNvSpPr>
          <a:spLocks noChangeArrowheads="1"/>
        </xdr:cNvSpPr>
      </xdr:nvSpPr>
      <xdr:spPr bwMode="auto">
        <a:xfrm>
          <a:off x="3200400" y="10763250"/>
          <a:ext cx="3676650" cy="0"/>
        </a:xfrm>
        <a:prstGeom prst="roundRect">
          <a:avLst>
            <a:gd name="adj" fmla="val 16667"/>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29</xdr:col>
      <xdr:colOff>0</xdr:colOff>
      <xdr:row>81</xdr:row>
      <xdr:rowOff>0</xdr:rowOff>
    </xdr:from>
    <xdr:to>
      <xdr:col>59</xdr:col>
      <xdr:colOff>0</xdr:colOff>
      <xdr:row>81</xdr:row>
      <xdr:rowOff>0</xdr:rowOff>
    </xdr:to>
    <xdr:sp macro="" textlink="">
      <xdr:nvSpPr>
        <xdr:cNvPr id="212533" name="AutoShape 549">
          <a:extLst>
            <a:ext uri="{FF2B5EF4-FFF2-40B4-BE49-F238E27FC236}">
              <a16:creationId xmlns:a16="http://schemas.microsoft.com/office/drawing/2014/main" id="{D13802DA-2525-D607-6812-6C40BE16CBC0}"/>
            </a:ext>
          </a:extLst>
        </xdr:cNvPr>
        <xdr:cNvSpPr>
          <a:spLocks noChangeArrowheads="1"/>
        </xdr:cNvSpPr>
      </xdr:nvSpPr>
      <xdr:spPr bwMode="auto">
        <a:xfrm>
          <a:off x="3200400" y="10763250"/>
          <a:ext cx="3676650" cy="0"/>
        </a:xfrm>
        <a:prstGeom prst="roundRect">
          <a:avLst>
            <a:gd name="adj" fmla="val 6306"/>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81</xdr:row>
      <xdr:rowOff>0</xdr:rowOff>
    </xdr:from>
    <xdr:to>
      <xdr:col>24</xdr:col>
      <xdr:colOff>0</xdr:colOff>
      <xdr:row>81</xdr:row>
      <xdr:rowOff>0</xdr:rowOff>
    </xdr:to>
    <xdr:sp macro="" textlink="">
      <xdr:nvSpPr>
        <xdr:cNvPr id="212534" name="AutoShape 550">
          <a:extLst>
            <a:ext uri="{FF2B5EF4-FFF2-40B4-BE49-F238E27FC236}">
              <a16:creationId xmlns:a16="http://schemas.microsoft.com/office/drawing/2014/main" id="{DB3D8E3A-2CBB-8F3F-9699-FA339F3B9BA6}"/>
            </a:ext>
          </a:extLst>
        </xdr:cNvPr>
        <xdr:cNvSpPr>
          <a:spLocks noChangeArrowheads="1"/>
        </xdr:cNvSpPr>
      </xdr:nvSpPr>
      <xdr:spPr bwMode="auto">
        <a:xfrm>
          <a:off x="28575" y="10763250"/>
          <a:ext cx="2524125" cy="0"/>
        </a:xfrm>
        <a:prstGeom prst="roundRect">
          <a:avLst>
            <a:gd name="adj" fmla="val 16667"/>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81</xdr:row>
      <xdr:rowOff>0</xdr:rowOff>
    </xdr:from>
    <xdr:to>
      <xdr:col>27</xdr:col>
      <xdr:colOff>0</xdr:colOff>
      <xdr:row>81</xdr:row>
      <xdr:rowOff>0</xdr:rowOff>
    </xdr:to>
    <xdr:grpSp>
      <xdr:nvGrpSpPr>
        <xdr:cNvPr id="212535" name="Group 551">
          <a:extLst>
            <a:ext uri="{FF2B5EF4-FFF2-40B4-BE49-F238E27FC236}">
              <a16:creationId xmlns:a16="http://schemas.microsoft.com/office/drawing/2014/main" id="{1C96D4E1-5FBD-4397-CD50-27C447175855}"/>
            </a:ext>
          </a:extLst>
        </xdr:cNvPr>
        <xdr:cNvGrpSpPr>
          <a:grpSpLocks/>
        </xdr:cNvGrpSpPr>
      </xdr:nvGrpSpPr>
      <xdr:grpSpPr bwMode="auto">
        <a:xfrm>
          <a:off x="28575" y="10763250"/>
          <a:ext cx="2886075" cy="0"/>
          <a:chOff x="3" y="168"/>
          <a:chExt cx="312" cy="74"/>
        </a:xfrm>
      </xdr:grpSpPr>
      <xdr:sp macro="" textlink="">
        <xdr:nvSpPr>
          <xdr:cNvPr id="214342" name="Line 552">
            <a:extLst>
              <a:ext uri="{FF2B5EF4-FFF2-40B4-BE49-F238E27FC236}">
                <a16:creationId xmlns:a16="http://schemas.microsoft.com/office/drawing/2014/main" id="{6DD90714-B7CF-03E8-7C99-D27E6F258217}"/>
              </a:ext>
            </a:extLst>
          </xdr:cNvPr>
          <xdr:cNvSpPr>
            <a:spLocks noChangeShapeType="1"/>
          </xdr:cNvSpPr>
        </xdr:nvSpPr>
        <xdr:spPr bwMode="auto">
          <a:xfrm flipH="1">
            <a:off x="13" y="242"/>
            <a:ext cx="302"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14343" name="Line 553">
            <a:extLst>
              <a:ext uri="{FF2B5EF4-FFF2-40B4-BE49-F238E27FC236}">
                <a16:creationId xmlns:a16="http://schemas.microsoft.com/office/drawing/2014/main" id="{4AFE6ADB-95D7-6FF4-87A8-FE0E7A59CAAD}"/>
              </a:ext>
            </a:extLst>
          </xdr:cNvPr>
          <xdr:cNvSpPr>
            <a:spLocks noChangeShapeType="1"/>
          </xdr:cNvSpPr>
        </xdr:nvSpPr>
        <xdr:spPr bwMode="auto">
          <a:xfrm flipV="1">
            <a:off x="3" y="168"/>
            <a:ext cx="0" cy="66"/>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14344" name="Freeform 554">
            <a:extLst>
              <a:ext uri="{FF2B5EF4-FFF2-40B4-BE49-F238E27FC236}">
                <a16:creationId xmlns:a16="http://schemas.microsoft.com/office/drawing/2014/main" id="{D86E2494-E24E-645E-7025-1FC10C1FC886}"/>
              </a:ext>
            </a:extLst>
          </xdr:cNvPr>
          <xdr:cNvSpPr>
            <a:spLocks/>
          </xdr:cNvSpPr>
        </xdr:nvSpPr>
        <xdr:spPr bwMode="auto">
          <a:xfrm>
            <a:off x="3" y="234"/>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81</xdr:row>
      <xdr:rowOff>0</xdr:rowOff>
    </xdr:from>
    <xdr:to>
      <xdr:col>11</xdr:col>
      <xdr:colOff>47625</xdr:colOff>
      <xdr:row>81</xdr:row>
      <xdr:rowOff>0</xdr:rowOff>
    </xdr:to>
    <xdr:grpSp>
      <xdr:nvGrpSpPr>
        <xdr:cNvPr id="212536" name="Group 555">
          <a:extLst>
            <a:ext uri="{FF2B5EF4-FFF2-40B4-BE49-F238E27FC236}">
              <a16:creationId xmlns:a16="http://schemas.microsoft.com/office/drawing/2014/main" id="{75757469-500C-3270-3154-A99312BE1E78}"/>
            </a:ext>
          </a:extLst>
        </xdr:cNvPr>
        <xdr:cNvGrpSpPr>
          <a:grpSpLocks/>
        </xdr:cNvGrpSpPr>
      </xdr:nvGrpSpPr>
      <xdr:grpSpPr bwMode="auto">
        <a:xfrm>
          <a:off x="28575" y="10763250"/>
          <a:ext cx="1190625" cy="0"/>
          <a:chOff x="39" y="258"/>
          <a:chExt cx="89" cy="41"/>
        </a:xfrm>
      </xdr:grpSpPr>
      <xdr:sp macro="" textlink="">
        <xdr:nvSpPr>
          <xdr:cNvPr id="214339" name="Line 556">
            <a:extLst>
              <a:ext uri="{FF2B5EF4-FFF2-40B4-BE49-F238E27FC236}">
                <a16:creationId xmlns:a16="http://schemas.microsoft.com/office/drawing/2014/main" id="{57FC6F8D-A089-BEFA-2EE6-44C973217118}"/>
              </a:ext>
            </a:extLst>
          </xdr:cNvPr>
          <xdr:cNvSpPr>
            <a:spLocks noChangeShapeType="1"/>
          </xdr:cNvSpPr>
        </xdr:nvSpPr>
        <xdr:spPr bwMode="auto">
          <a:xfrm>
            <a:off x="39" y="258"/>
            <a:ext cx="0" cy="33"/>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14340" name="Line 557">
            <a:extLst>
              <a:ext uri="{FF2B5EF4-FFF2-40B4-BE49-F238E27FC236}">
                <a16:creationId xmlns:a16="http://schemas.microsoft.com/office/drawing/2014/main" id="{23B61D7D-239B-93C8-D7B8-1E22FA2F9C39}"/>
              </a:ext>
            </a:extLst>
          </xdr:cNvPr>
          <xdr:cNvSpPr>
            <a:spLocks noChangeShapeType="1"/>
          </xdr:cNvSpPr>
        </xdr:nvSpPr>
        <xdr:spPr bwMode="auto">
          <a:xfrm>
            <a:off x="49" y="299"/>
            <a:ext cx="79"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14341" name="Freeform 558">
            <a:extLst>
              <a:ext uri="{FF2B5EF4-FFF2-40B4-BE49-F238E27FC236}">
                <a16:creationId xmlns:a16="http://schemas.microsoft.com/office/drawing/2014/main" id="{C9DE81CB-9A45-3BD0-C224-6C8789344577}"/>
              </a:ext>
            </a:extLst>
          </xdr:cNvPr>
          <xdr:cNvSpPr>
            <a:spLocks/>
          </xdr:cNvSpPr>
        </xdr:nvSpPr>
        <xdr:spPr bwMode="auto">
          <a:xfrm>
            <a:off x="39" y="291"/>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95250</xdr:colOff>
      <xdr:row>81</xdr:row>
      <xdr:rowOff>0</xdr:rowOff>
    </xdr:from>
    <xdr:to>
      <xdr:col>49</xdr:col>
      <xdr:colOff>66675</xdr:colOff>
      <xdr:row>81</xdr:row>
      <xdr:rowOff>0</xdr:rowOff>
    </xdr:to>
    <xdr:sp macro="" textlink="">
      <xdr:nvSpPr>
        <xdr:cNvPr id="212537" name="Line 559">
          <a:extLst>
            <a:ext uri="{FF2B5EF4-FFF2-40B4-BE49-F238E27FC236}">
              <a16:creationId xmlns:a16="http://schemas.microsoft.com/office/drawing/2014/main" id="{317AC85C-9901-A3AF-71DA-6BA56A22E412}"/>
            </a:ext>
          </a:extLst>
        </xdr:cNvPr>
        <xdr:cNvSpPr>
          <a:spLocks noChangeShapeType="1"/>
        </xdr:cNvSpPr>
      </xdr:nvSpPr>
      <xdr:spPr bwMode="auto">
        <a:xfrm>
          <a:off x="123825" y="10763250"/>
          <a:ext cx="567690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81</xdr:row>
      <xdr:rowOff>0</xdr:rowOff>
    </xdr:from>
    <xdr:to>
      <xdr:col>58</xdr:col>
      <xdr:colOff>28575</xdr:colOff>
      <xdr:row>81</xdr:row>
      <xdr:rowOff>0</xdr:rowOff>
    </xdr:to>
    <xdr:sp macro="" textlink="">
      <xdr:nvSpPr>
        <xdr:cNvPr id="212538" name="Line 560">
          <a:extLst>
            <a:ext uri="{FF2B5EF4-FFF2-40B4-BE49-F238E27FC236}">
              <a16:creationId xmlns:a16="http://schemas.microsoft.com/office/drawing/2014/main" id="{C88E9B22-5D8E-BC73-8B09-36D8625DE805}"/>
            </a:ext>
          </a:extLst>
        </xdr:cNvPr>
        <xdr:cNvSpPr>
          <a:spLocks noChangeShapeType="1"/>
        </xdr:cNvSpPr>
      </xdr:nvSpPr>
      <xdr:spPr bwMode="auto">
        <a:xfrm>
          <a:off x="28575" y="10763250"/>
          <a:ext cx="676275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81</xdr:row>
      <xdr:rowOff>0</xdr:rowOff>
    </xdr:from>
    <xdr:to>
      <xdr:col>1</xdr:col>
      <xdr:colOff>95250</xdr:colOff>
      <xdr:row>81</xdr:row>
      <xdr:rowOff>0</xdr:rowOff>
    </xdr:to>
    <xdr:sp macro="" textlink="">
      <xdr:nvSpPr>
        <xdr:cNvPr id="212539" name="Freeform 561">
          <a:extLst>
            <a:ext uri="{FF2B5EF4-FFF2-40B4-BE49-F238E27FC236}">
              <a16:creationId xmlns:a16="http://schemas.microsoft.com/office/drawing/2014/main" id="{0E7A17CA-D2F3-5834-919E-C0308BDD0A9A}"/>
            </a:ext>
          </a:extLst>
        </xdr:cNvPr>
        <xdr:cNvSpPr>
          <a:spLocks/>
        </xdr:cNvSpPr>
      </xdr:nvSpPr>
      <xdr:spPr bwMode="auto">
        <a:xfrm>
          <a:off x="28575" y="10763250"/>
          <a:ext cx="95250" cy="0"/>
        </a:xfrm>
        <a:custGeom>
          <a:avLst/>
          <a:gdLst>
            <a:gd name="T0" fmla="*/ 0 w 10"/>
            <a:gd name="T1" fmla="*/ 0 h 8"/>
            <a:gd name="T2" fmla="*/ 2147483646 w 10"/>
            <a:gd name="T3" fmla="*/ 0 h 8"/>
            <a:gd name="T4" fmla="*/ 2147483646 w 10"/>
            <a:gd name="T5" fmla="*/ 0 h 8"/>
            <a:gd name="T6" fmla="*/ 0 60000 65536"/>
            <a:gd name="T7" fmla="*/ 0 60000 65536"/>
            <a:gd name="T8" fmla="*/ 0 60000 65536"/>
            <a:gd name="T9" fmla="*/ 0 w 10"/>
            <a:gd name="T10" fmla="*/ 0 h 8"/>
            <a:gd name="T11" fmla="*/ 10 w 10"/>
            <a:gd name="T12" fmla="*/ 0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58</xdr:col>
      <xdr:colOff>9525</xdr:colOff>
      <xdr:row>81</xdr:row>
      <xdr:rowOff>0</xdr:rowOff>
    </xdr:from>
    <xdr:to>
      <xdr:col>58</xdr:col>
      <xdr:colOff>104775</xdr:colOff>
      <xdr:row>81</xdr:row>
      <xdr:rowOff>0</xdr:rowOff>
    </xdr:to>
    <xdr:sp macro="" textlink="">
      <xdr:nvSpPr>
        <xdr:cNvPr id="212540" name="Freeform 562">
          <a:extLst>
            <a:ext uri="{FF2B5EF4-FFF2-40B4-BE49-F238E27FC236}">
              <a16:creationId xmlns:a16="http://schemas.microsoft.com/office/drawing/2014/main" id="{6BC1183A-9179-EA5C-7E14-3D85ED6DD8B4}"/>
            </a:ext>
          </a:extLst>
        </xdr:cNvPr>
        <xdr:cNvSpPr>
          <a:spLocks/>
        </xdr:cNvSpPr>
      </xdr:nvSpPr>
      <xdr:spPr bwMode="auto">
        <a:xfrm flipH="1">
          <a:off x="6772275" y="10763250"/>
          <a:ext cx="95250" cy="0"/>
        </a:xfrm>
        <a:custGeom>
          <a:avLst/>
          <a:gdLst>
            <a:gd name="T0" fmla="*/ 0 w 10"/>
            <a:gd name="T1" fmla="*/ 0 h 8"/>
            <a:gd name="T2" fmla="*/ 2147483646 w 10"/>
            <a:gd name="T3" fmla="*/ 0 h 8"/>
            <a:gd name="T4" fmla="*/ 2147483646 w 10"/>
            <a:gd name="T5" fmla="*/ 0 h 8"/>
            <a:gd name="T6" fmla="*/ 0 60000 65536"/>
            <a:gd name="T7" fmla="*/ 0 60000 65536"/>
            <a:gd name="T8" fmla="*/ 0 60000 65536"/>
            <a:gd name="T9" fmla="*/ 0 w 10"/>
            <a:gd name="T10" fmla="*/ 0 h 8"/>
            <a:gd name="T11" fmla="*/ 10 w 10"/>
            <a:gd name="T12" fmla="*/ 0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59</xdr:col>
      <xdr:colOff>0</xdr:colOff>
      <xdr:row>81</xdr:row>
      <xdr:rowOff>0</xdr:rowOff>
    </xdr:from>
    <xdr:to>
      <xdr:col>59</xdr:col>
      <xdr:colOff>0</xdr:colOff>
      <xdr:row>81</xdr:row>
      <xdr:rowOff>0</xdr:rowOff>
    </xdr:to>
    <xdr:sp macro="" textlink="">
      <xdr:nvSpPr>
        <xdr:cNvPr id="212541" name="Line 563">
          <a:extLst>
            <a:ext uri="{FF2B5EF4-FFF2-40B4-BE49-F238E27FC236}">
              <a16:creationId xmlns:a16="http://schemas.microsoft.com/office/drawing/2014/main" id="{003000ED-2E6E-90DB-CD52-72150D71568A}"/>
            </a:ext>
          </a:extLst>
        </xdr:cNvPr>
        <xdr:cNvSpPr>
          <a:spLocks noChangeShapeType="1"/>
        </xdr:cNvSpPr>
      </xdr:nvSpPr>
      <xdr:spPr bwMode="auto">
        <a:xfrm>
          <a:off x="6877050" y="10763250"/>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81</xdr:row>
      <xdr:rowOff>0</xdr:rowOff>
    </xdr:from>
    <xdr:to>
      <xdr:col>58</xdr:col>
      <xdr:colOff>38100</xdr:colOff>
      <xdr:row>81</xdr:row>
      <xdr:rowOff>0</xdr:rowOff>
    </xdr:to>
    <xdr:grpSp>
      <xdr:nvGrpSpPr>
        <xdr:cNvPr id="212542" name="Group 564">
          <a:extLst>
            <a:ext uri="{FF2B5EF4-FFF2-40B4-BE49-F238E27FC236}">
              <a16:creationId xmlns:a16="http://schemas.microsoft.com/office/drawing/2014/main" id="{DDC78D1D-DABE-5806-FFEE-E611638F2C54}"/>
            </a:ext>
          </a:extLst>
        </xdr:cNvPr>
        <xdr:cNvGrpSpPr>
          <a:grpSpLocks/>
        </xdr:cNvGrpSpPr>
      </xdr:nvGrpSpPr>
      <xdr:grpSpPr bwMode="auto">
        <a:xfrm>
          <a:off x="28575" y="10763250"/>
          <a:ext cx="6772275" cy="0"/>
          <a:chOff x="3" y="417"/>
          <a:chExt cx="688" cy="592"/>
        </a:xfrm>
      </xdr:grpSpPr>
      <xdr:sp macro="" textlink="">
        <xdr:nvSpPr>
          <xdr:cNvPr id="214336" name="Line 565">
            <a:extLst>
              <a:ext uri="{FF2B5EF4-FFF2-40B4-BE49-F238E27FC236}">
                <a16:creationId xmlns:a16="http://schemas.microsoft.com/office/drawing/2014/main" id="{75850229-67FD-E8F4-66CC-C821C28E3F20}"/>
              </a:ext>
            </a:extLst>
          </xdr:cNvPr>
          <xdr:cNvSpPr>
            <a:spLocks noChangeShapeType="1"/>
          </xdr:cNvSpPr>
        </xdr:nvSpPr>
        <xdr:spPr bwMode="auto">
          <a:xfrm>
            <a:off x="11" y="417"/>
            <a:ext cx="68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14337" name="Line 566">
            <a:extLst>
              <a:ext uri="{FF2B5EF4-FFF2-40B4-BE49-F238E27FC236}">
                <a16:creationId xmlns:a16="http://schemas.microsoft.com/office/drawing/2014/main" id="{4943F869-A8E3-C47F-A441-A4B08FD9EA75}"/>
              </a:ext>
            </a:extLst>
          </xdr:cNvPr>
          <xdr:cNvSpPr>
            <a:spLocks noChangeShapeType="1"/>
          </xdr:cNvSpPr>
        </xdr:nvSpPr>
        <xdr:spPr bwMode="auto">
          <a:xfrm>
            <a:off x="3" y="424"/>
            <a:ext cx="0" cy="585"/>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14338" name="Freeform 567">
            <a:extLst>
              <a:ext uri="{FF2B5EF4-FFF2-40B4-BE49-F238E27FC236}">
                <a16:creationId xmlns:a16="http://schemas.microsoft.com/office/drawing/2014/main" id="{BF9009DD-BAB7-1445-C4E7-105743289E08}"/>
              </a:ext>
            </a:extLst>
          </xdr:cNvPr>
          <xdr:cNvSpPr>
            <a:spLocks/>
          </xdr:cNvSpPr>
        </xdr:nvSpPr>
        <xdr:spPr bwMode="auto">
          <a:xfrm flipV="1">
            <a:off x="3" y="417"/>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58</xdr:col>
      <xdr:colOff>19050</xdr:colOff>
      <xdr:row>81</xdr:row>
      <xdr:rowOff>0</xdr:rowOff>
    </xdr:from>
    <xdr:to>
      <xdr:col>59</xdr:col>
      <xdr:colOff>0</xdr:colOff>
      <xdr:row>81</xdr:row>
      <xdr:rowOff>0</xdr:rowOff>
    </xdr:to>
    <xdr:sp macro="" textlink="">
      <xdr:nvSpPr>
        <xdr:cNvPr id="212543" name="Freeform 568">
          <a:extLst>
            <a:ext uri="{FF2B5EF4-FFF2-40B4-BE49-F238E27FC236}">
              <a16:creationId xmlns:a16="http://schemas.microsoft.com/office/drawing/2014/main" id="{6A29371B-3F9C-364A-9637-BA767E579E0A}"/>
            </a:ext>
          </a:extLst>
        </xdr:cNvPr>
        <xdr:cNvSpPr>
          <a:spLocks/>
        </xdr:cNvSpPr>
      </xdr:nvSpPr>
      <xdr:spPr bwMode="auto">
        <a:xfrm flipH="1" flipV="1">
          <a:off x="6781800" y="10763250"/>
          <a:ext cx="95250" cy="0"/>
        </a:xfrm>
        <a:custGeom>
          <a:avLst/>
          <a:gdLst>
            <a:gd name="T0" fmla="*/ 0 w 10"/>
            <a:gd name="T1" fmla="*/ 0 h 8"/>
            <a:gd name="T2" fmla="*/ 2147483646 w 10"/>
            <a:gd name="T3" fmla="*/ 0 h 8"/>
            <a:gd name="T4" fmla="*/ 2147483646 w 10"/>
            <a:gd name="T5" fmla="*/ 0 h 8"/>
            <a:gd name="T6" fmla="*/ 0 60000 65536"/>
            <a:gd name="T7" fmla="*/ 0 60000 65536"/>
            <a:gd name="T8" fmla="*/ 0 60000 65536"/>
            <a:gd name="T9" fmla="*/ 0 w 10"/>
            <a:gd name="T10" fmla="*/ 0 h 8"/>
            <a:gd name="T11" fmla="*/ 10 w 10"/>
            <a:gd name="T12" fmla="*/ 0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29</xdr:col>
      <xdr:colOff>0</xdr:colOff>
      <xdr:row>81</xdr:row>
      <xdr:rowOff>0</xdr:rowOff>
    </xdr:from>
    <xdr:to>
      <xdr:col>59</xdr:col>
      <xdr:colOff>0</xdr:colOff>
      <xdr:row>81</xdr:row>
      <xdr:rowOff>0</xdr:rowOff>
    </xdr:to>
    <xdr:sp macro="" textlink="">
      <xdr:nvSpPr>
        <xdr:cNvPr id="212544" name="AutoShape 569">
          <a:extLst>
            <a:ext uri="{FF2B5EF4-FFF2-40B4-BE49-F238E27FC236}">
              <a16:creationId xmlns:a16="http://schemas.microsoft.com/office/drawing/2014/main" id="{9FE138C3-A90F-EA99-C46A-6071BB97EBEB}"/>
            </a:ext>
          </a:extLst>
        </xdr:cNvPr>
        <xdr:cNvSpPr>
          <a:spLocks noChangeArrowheads="1"/>
        </xdr:cNvSpPr>
      </xdr:nvSpPr>
      <xdr:spPr bwMode="auto">
        <a:xfrm>
          <a:off x="3200400" y="10763250"/>
          <a:ext cx="3676650" cy="0"/>
        </a:xfrm>
        <a:prstGeom prst="roundRect">
          <a:avLst>
            <a:gd name="adj" fmla="val 16667"/>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81</xdr:row>
      <xdr:rowOff>0</xdr:rowOff>
    </xdr:from>
    <xdr:to>
      <xdr:col>24</xdr:col>
      <xdr:colOff>0</xdr:colOff>
      <xdr:row>81</xdr:row>
      <xdr:rowOff>0</xdr:rowOff>
    </xdr:to>
    <xdr:sp macro="" textlink="">
      <xdr:nvSpPr>
        <xdr:cNvPr id="212545" name="AutoShape 570">
          <a:extLst>
            <a:ext uri="{FF2B5EF4-FFF2-40B4-BE49-F238E27FC236}">
              <a16:creationId xmlns:a16="http://schemas.microsoft.com/office/drawing/2014/main" id="{8C0B6C76-423A-A9BA-055B-84455DB1C097}"/>
            </a:ext>
          </a:extLst>
        </xdr:cNvPr>
        <xdr:cNvSpPr>
          <a:spLocks noChangeArrowheads="1"/>
        </xdr:cNvSpPr>
      </xdr:nvSpPr>
      <xdr:spPr bwMode="auto">
        <a:xfrm>
          <a:off x="28575" y="10763250"/>
          <a:ext cx="2524125" cy="0"/>
        </a:xfrm>
        <a:prstGeom prst="roundRect">
          <a:avLst>
            <a:gd name="adj" fmla="val 16667"/>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81</xdr:row>
      <xdr:rowOff>0</xdr:rowOff>
    </xdr:from>
    <xdr:to>
      <xdr:col>27</xdr:col>
      <xdr:colOff>0</xdr:colOff>
      <xdr:row>81</xdr:row>
      <xdr:rowOff>0</xdr:rowOff>
    </xdr:to>
    <xdr:grpSp>
      <xdr:nvGrpSpPr>
        <xdr:cNvPr id="212546" name="Group 571">
          <a:extLst>
            <a:ext uri="{FF2B5EF4-FFF2-40B4-BE49-F238E27FC236}">
              <a16:creationId xmlns:a16="http://schemas.microsoft.com/office/drawing/2014/main" id="{E1857D69-F635-1030-9427-95A7A3A448A7}"/>
            </a:ext>
          </a:extLst>
        </xdr:cNvPr>
        <xdr:cNvGrpSpPr>
          <a:grpSpLocks/>
        </xdr:cNvGrpSpPr>
      </xdr:nvGrpSpPr>
      <xdr:grpSpPr bwMode="auto">
        <a:xfrm>
          <a:off x="28575" y="10763250"/>
          <a:ext cx="2886075" cy="0"/>
          <a:chOff x="3" y="168"/>
          <a:chExt cx="312" cy="74"/>
        </a:xfrm>
      </xdr:grpSpPr>
      <xdr:sp macro="" textlink="">
        <xdr:nvSpPr>
          <xdr:cNvPr id="214333" name="Line 572">
            <a:extLst>
              <a:ext uri="{FF2B5EF4-FFF2-40B4-BE49-F238E27FC236}">
                <a16:creationId xmlns:a16="http://schemas.microsoft.com/office/drawing/2014/main" id="{411764E3-22A6-9A70-C98F-D3F7C96DFE34}"/>
              </a:ext>
            </a:extLst>
          </xdr:cNvPr>
          <xdr:cNvSpPr>
            <a:spLocks noChangeShapeType="1"/>
          </xdr:cNvSpPr>
        </xdr:nvSpPr>
        <xdr:spPr bwMode="auto">
          <a:xfrm flipH="1">
            <a:off x="13" y="242"/>
            <a:ext cx="302"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14334" name="Line 573">
            <a:extLst>
              <a:ext uri="{FF2B5EF4-FFF2-40B4-BE49-F238E27FC236}">
                <a16:creationId xmlns:a16="http://schemas.microsoft.com/office/drawing/2014/main" id="{98081AE3-38F1-FA69-0E84-4BCA48668148}"/>
              </a:ext>
            </a:extLst>
          </xdr:cNvPr>
          <xdr:cNvSpPr>
            <a:spLocks noChangeShapeType="1"/>
          </xdr:cNvSpPr>
        </xdr:nvSpPr>
        <xdr:spPr bwMode="auto">
          <a:xfrm flipV="1">
            <a:off x="3" y="168"/>
            <a:ext cx="0" cy="66"/>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14335" name="Freeform 574">
            <a:extLst>
              <a:ext uri="{FF2B5EF4-FFF2-40B4-BE49-F238E27FC236}">
                <a16:creationId xmlns:a16="http://schemas.microsoft.com/office/drawing/2014/main" id="{33D0707D-235B-1839-E120-780B5C406AC0}"/>
              </a:ext>
            </a:extLst>
          </xdr:cNvPr>
          <xdr:cNvSpPr>
            <a:spLocks/>
          </xdr:cNvSpPr>
        </xdr:nvSpPr>
        <xdr:spPr bwMode="auto">
          <a:xfrm>
            <a:off x="3" y="234"/>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81</xdr:row>
      <xdr:rowOff>0</xdr:rowOff>
    </xdr:from>
    <xdr:to>
      <xdr:col>11</xdr:col>
      <xdr:colOff>47625</xdr:colOff>
      <xdr:row>81</xdr:row>
      <xdr:rowOff>0</xdr:rowOff>
    </xdr:to>
    <xdr:grpSp>
      <xdr:nvGrpSpPr>
        <xdr:cNvPr id="212547" name="Group 575">
          <a:extLst>
            <a:ext uri="{FF2B5EF4-FFF2-40B4-BE49-F238E27FC236}">
              <a16:creationId xmlns:a16="http://schemas.microsoft.com/office/drawing/2014/main" id="{A91CA254-6D83-184F-1325-9D2834CC3969}"/>
            </a:ext>
          </a:extLst>
        </xdr:cNvPr>
        <xdr:cNvGrpSpPr>
          <a:grpSpLocks/>
        </xdr:cNvGrpSpPr>
      </xdr:nvGrpSpPr>
      <xdr:grpSpPr bwMode="auto">
        <a:xfrm>
          <a:off x="28575" y="10763250"/>
          <a:ext cx="1190625" cy="0"/>
          <a:chOff x="39" y="258"/>
          <a:chExt cx="89" cy="41"/>
        </a:xfrm>
      </xdr:grpSpPr>
      <xdr:sp macro="" textlink="">
        <xdr:nvSpPr>
          <xdr:cNvPr id="214330" name="Line 576">
            <a:extLst>
              <a:ext uri="{FF2B5EF4-FFF2-40B4-BE49-F238E27FC236}">
                <a16:creationId xmlns:a16="http://schemas.microsoft.com/office/drawing/2014/main" id="{7006299C-0EF5-76AB-263D-1F1FB859C785}"/>
              </a:ext>
            </a:extLst>
          </xdr:cNvPr>
          <xdr:cNvSpPr>
            <a:spLocks noChangeShapeType="1"/>
          </xdr:cNvSpPr>
        </xdr:nvSpPr>
        <xdr:spPr bwMode="auto">
          <a:xfrm>
            <a:off x="39" y="258"/>
            <a:ext cx="0" cy="33"/>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14331" name="Line 577">
            <a:extLst>
              <a:ext uri="{FF2B5EF4-FFF2-40B4-BE49-F238E27FC236}">
                <a16:creationId xmlns:a16="http://schemas.microsoft.com/office/drawing/2014/main" id="{93B1E2CB-2B66-745D-B311-26E9199145E9}"/>
              </a:ext>
            </a:extLst>
          </xdr:cNvPr>
          <xdr:cNvSpPr>
            <a:spLocks noChangeShapeType="1"/>
          </xdr:cNvSpPr>
        </xdr:nvSpPr>
        <xdr:spPr bwMode="auto">
          <a:xfrm>
            <a:off x="49" y="299"/>
            <a:ext cx="79"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14332" name="Freeform 578">
            <a:extLst>
              <a:ext uri="{FF2B5EF4-FFF2-40B4-BE49-F238E27FC236}">
                <a16:creationId xmlns:a16="http://schemas.microsoft.com/office/drawing/2014/main" id="{EA84F5BB-441F-5B03-1175-A0B27898D2B2}"/>
              </a:ext>
            </a:extLst>
          </xdr:cNvPr>
          <xdr:cNvSpPr>
            <a:spLocks/>
          </xdr:cNvSpPr>
        </xdr:nvSpPr>
        <xdr:spPr bwMode="auto">
          <a:xfrm>
            <a:off x="39" y="291"/>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81</xdr:row>
      <xdr:rowOff>0</xdr:rowOff>
    </xdr:from>
    <xdr:to>
      <xdr:col>58</xdr:col>
      <xdr:colOff>28575</xdr:colOff>
      <xdr:row>81</xdr:row>
      <xdr:rowOff>0</xdr:rowOff>
    </xdr:to>
    <xdr:sp macro="" textlink="">
      <xdr:nvSpPr>
        <xdr:cNvPr id="212548" name="Line 579">
          <a:extLst>
            <a:ext uri="{FF2B5EF4-FFF2-40B4-BE49-F238E27FC236}">
              <a16:creationId xmlns:a16="http://schemas.microsoft.com/office/drawing/2014/main" id="{9BD24469-B477-1A22-9759-3201A9503712}"/>
            </a:ext>
          </a:extLst>
        </xdr:cNvPr>
        <xdr:cNvSpPr>
          <a:spLocks noChangeShapeType="1"/>
        </xdr:cNvSpPr>
      </xdr:nvSpPr>
      <xdr:spPr bwMode="auto">
        <a:xfrm>
          <a:off x="28575" y="10763250"/>
          <a:ext cx="676275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81</xdr:row>
      <xdr:rowOff>0</xdr:rowOff>
    </xdr:from>
    <xdr:to>
      <xdr:col>1</xdr:col>
      <xdr:colOff>95250</xdr:colOff>
      <xdr:row>81</xdr:row>
      <xdr:rowOff>0</xdr:rowOff>
    </xdr:to>
    <xdr:sp macro="" textlink="">
      <xdr:nvSpPr>
        <xdr:cNvPr id="212549" name="Freeform 580">
          <a:extLst>
            <a:ext uri="{FF2B5EF4-FFF2-40B4-BE49-F238E27FC236}">
              <a16:creationId xmlns:a16="http://schemas.microsoft.com/office/drawing/2014/main" id="{F82C4D30-B230-A176-2C23-BECA05452B13}"/>
            </a:ext>
          </a:extLst>
        </xdr:cNvPr>
        <xdr:cNvSpPr>
          <a:spLocks/>
        </xdr:cNvSpPr>
      </xdr:nvSpPr>
      <xdr:spPr bwMode="auto">
        <a:xfrm>
          <a:off x="28575" y="10763250"/>
          <a:ext cx="95250" cy="0"/>
        </a:xfrm>
        <a:custGeom>
          <a:avLst/>
          <a:gdLst>
            <a:gd name="T0" fmla="*/ 0 w 10"/>
            <a:gd name="T1" fmla="*/ 0 h 8"/>
            <a:gd name="T2" fmla="*/ 2147483646 w 10"/>
            <a:gd name="T3" fmla="*/ 0 h 8"/>
            <a:gd name="T4" fmla="*/ 2147483646 w 10"/>
            <a:gd name="T5" fmla="*/ 0 h 8"/>
            <a:gd name="T6" fmla="*/ 0 60000 65536"/>
            <a:gd name="T7" fmla="*/ 0 60000 65536"/>
            <a:gd name="T8" fmla="*/ 0 60000 65536"/>
            <a:gd name="T9" fmla="*/ 0 w 10"/>
            <a:gd name="T10" fmla="*/ 0 h 8"/>
            <a:gd name="T11" fmla="*/ 10 w 10"/>
            <a:gd name="T12" fmla="*/ 0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58</xdr:col>
      <xdr:colOff>9525</xdr:colOff>
      <xdr:row>81</xdr:row>
      <xdr:rowOff>0</xdr:rowOff>
    </xdr:from>
    <xdr:to>
      <xdr:col>58</xdr:col>
      <xdr:colOff>104775</xdr:colOff>
      <xdr:row>81</xdr:row>
      <xdr:rowOff>0</xdr:rowOff>
    </xdr:to>
    <xdr:sp macro="" textlink="">
      <xdr:nvSpPr>
        <xdr:cNvPr id="212550" name="Freeform 581">
          <a:extLst>
            <a:ext uri="{FF2B5EF4-FFF2-40B4-BE49-F238E27FC236}">
              <a16:creationId xmlns:a16="http://schemas.microsoft.com/office/drawing/2014/main" id="{E118F174-6DC1-55C3-33AD-EA89DCD69B1F}"/>
            </a:ext>
          </a:extLst>
        </xdr:cNvPr>
        <xdr:cNvSpPr>
          <a:spLocks/>
        </xdr:cNvSpPr>
      </xdr:nvSpPr>
      <xdr:spPr bwMode="auto">
        <a:xfrm flipH="1">
          <a:off x="6772275" y="10763250"/>
          <a:ext cx="95250" cy="0"/>
        </a:xfrm>
        <a:custGeom>
          <a:avLst/>
          <a:gdLst>
            <a:gd name="T0" fmla="*/ 0 w 10"/>
            <a:gd name="T1" fmla="*/ 0 h 8"/>
            <a:gd name="T2" fmla="*/ 2147483646 w 10"/>
            <a:gd name="T3" fmla="*/ 0 h 8"/>
            <a:gd name="T4" fmla="*/ 2147483646 w 10"/>
            <a:gd name="T5" fmla="*/ 0 h 8"/>
            <a:gd name="T6" fmla="*/ 0 60000 65536"/>
            <a:gd name="T7" fmla="*/ 0 60000 65536"/>
            <a:gd name="T8" fmla="*/ 0 60000 65536"/>
            <a:gd name="T9" fmla="*/ 0 w 10"/>
            <a:gd name="T10" fmla="*/ 0 h 8"/>
            <a:gd name="T11" fmla="*/ 10 w 10"/>
            <a:gd name="T12" fmla="*/ 0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59</xdr:col>
      <xdr:colOff>0</xdr:colOff>
      <xdr:row>81</xdr:row>
      <xdr:rowOff>0</xdr:rowOff>
    </xdr:from>
    <xdr:to>
      <xdr:col>59</xdr:col>
      <xdr:colOff>0</xdr:colOff>
      <xdr:row>81</xdr:row>
      <xdr:rowOff>0</xdr:rowOff>
    </xdr:to>
    <xdr:sp macro="" textlink="">
      <xdr:nvSpPr>
        <xdr:cNvPr id="212551" name="Line 582">
          <a:extLst>
            <a:ext uri="{FF2B5EF4-FFF2-40B4-BE49-F238E27FC236}">
              <a16:creationId xmlns:a16="http://schemas.microsoft.com/office/drawing/2014/main" id="{67C4AF04-0F08-8D3F-98EF-CD070DC5772A}"/>
            </a:ext>
          </a:extLst>
        </xdr:cNvPr>
        <xdr:cNvSpPr>
          <a:spLocks noChangeShapeType="1"/>
        </xdr:cNvSpPr>
      </xdr:nvSpPr>
      <xdr:spPr bwMode="auto">
        <a:xfrm>
          <a:off x="6877050" y="10763250"/>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58</xdr:col>
      <xdr:colOff>19050</xdr:colOff>
      <xdr:row>81</xdr:row>
      <xdr:rowOff>0</xdr:rowOff>
    </xdr:from>
    <xdr:to>
      <xdr:col>59</xdr:col>
      <xdr:colOff>0</xdr:colOff>
      <xdr:row>81</xdr:row>
      <xdr:rowOff>0</xdr:rowOff>
    </xdr:to>
    <xdr:sp macro="" textlink="">
      <xdr:nvSpPr>
        <xdr:cNvPr id="212552" name="Freeform 583">
          <a:extLst>
            <a:ext uri="{FF2B5EF4-FFF2-40B4-BE49-F238E27FC236}">
              <a16:creationId xmlns:a16="http://schemas.microsoft.com/office/drawing/2014/main" id="{F5FE6E02-7509-2D44-24F9-8813D322DC15}"/>
            </a:ext>
          </a:extLst>
        </xdr:cNvPr>
        <xdr:cNvSpPr>
          <a:spLocks/>
        </xdr:cNvSpPr>
      </xdr:nvSpPr>
      <xdr:spPr bwMode="auto">
        <a:xfrm flipH="1" flipV="1">
          <a:off x="6781800" y="10763250"/>
          <a:ext cx="95250" cy="0"/>
        </a:xfrm>
        <a:custGeom>
          <a:avLst/>
          <a:gdLst>
            <a:gd name="T0" fmla="*/ 0 w 10"/>
            <a:gd name="T1" fmla="*/ 0 h 8"/>
            <a:gd name="T2" fmla="*/ 2147483646 w 10"/>
            <a:gd name="T3" fmla="*/ 0 h 8"/>
            <a:gd name="T4" fmla="*/ 2147483646 w 10"/>
            <a:gd name="T5" fmla="*/ 0 h 8"/>
            <a:gd name="T6" fmla="*/ 0 60000 65536"/>
            <a:gd name="T7" fmla="*/ 0 60000 65536"/>
            <a:gd name="T8" fmla="*/ 0 60000 65536"/>
            <a:gd name="T9" fmla="*/ 0 w 10"/>
            <a:gd name="T10" fmla="*/ 0 h 8"/>
            <a:gd name="T11" fmla="*/ 10 w 10"/>
            <a:gd name="T12" fmla="*/ 0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29</xdr:col>
      <xdr:colOff>0</xdr:colOff>
      <xdr:row>81</xdr:row>
      <xdr:rowOff>0</xdr:rowOff>
    </xdr:from>
    <xdr:to>
      <xdr:col>59</xdr:col>
      <xdr:colOff>0</xdr:colOff>
      <xdr:row>81</xdr:row>
      <xdr:rowOff>0</xdr:rowOff>
    </xdr:to>
    <xdr:sp macro="" textlink="">
      <xdr:nvSpPr>
        <xdr:cNvPr id="212553" name="AutoShape 584">
          <a:extLst>
            <a:ext uri="{FF2B5EF4-FFF2-40B4-BE49-F238E27FC236}">
              <a16:creationId xmlns:a16="http://schemas.microsoft.com/office/drawing/2014/main" id="{528A9FCB-E5F3-4191-0482-4D90B69E8B52}"/>
            </a:ext>
          </a:extLst>
        </xdr:cNvPr>
        <xdr:cNvSpPr>
          <a:spLocks noChangeArrowheads="1"/>
        </xdr:cNvSpPr>
      </xdr:nvSpPr>
      <xdr:spPr bwMode="auto">
        <a:xfrm>
          <a:off x="3200400" y="10763250"/>
          <a:ext cx="3676650" cy="0"/>
        </a:xfrm>
        <a:prstGeom prst="roundRect">
          <a:avLst>
            <a:gd name="adj" fmla="val 16667"/>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29</xdr:col>
      <xdr:colOff>0</xdr:colOff>
      <xdr:row>81</xdr:row>
      <xdr:rowOff>0</xdr:rowOff>
    </xdr:from>
    <xdr:to>
      <xdr:col>55</xdr:col>
      <xdr:colOff>9525</xdr:colOff>
      <xdr:row>81</xdr:row>
      <xdr:rowOff>0</xdr:rowOff>
    </xdr:to>
    <xdr:sp macro="" textlink="">
      <xdr:nvSpPr>
        <xdr:cNvPr id="212554" name="AutoShape 585">
          <a:extLst>
            <a:ext uri="{FF2B5EF4-FFF2-40B4-BE49-F238E27FC236}">
              <a16:creationId xmlns:a16="http://schemas.microsoft.com/office/drawing/2014/main" id="{B58A3296-08DF-7239-37D1-20ABD2FE05C0}"/>
            </a:ext>
          </a:extLst>
        </xdr:cNvPr>
        <xdr:cNvSpPr>
          <a:spLocks noChangeArrowheads="1"/>
        </xdr:cNvSpPr>
      </xdr:nvSpPr>
      <xdr:spPr bwMode="auto">
        <a:xfrm>
          <a:off x="3200400" y="10763250"/>
          <a:ext cx="3228975" cy="0"/>
        </a:xfrm>
        <a:prstGeom prst="roundRect">
          <a:avLst>
            <a:gd name="adj" fmla="val 26315"/>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81</xdr:row>
      <xdr:rowOff>0</xdr:rowOff>
    </xdr:from>
    <xdr:to>
      <xdr:col>24</xdr:col>
      <xdr:colOff>0</xdr:colOff>
      <xdr:row>81</xdr:row>
      <xdr:rowOff>0</xdr:rowOff>
    </xdr:to>
    <xdr:sp macro="" textlink="">
      <xdr:nvSpPr>
        <xdr:cNvPr id="212555" name="AutoShape 586">
          <a:extLst>
            <a:ext uri="{FF2B5EF4-FFF2-40B4-BE49-F238E27FC236}">
              <a16:creationId xmlns:a16="http://schemas.microsoft.com/office/drawing/2014/main" id="{CDC2938B-5B86-489E-0114-15BBFC09AFF5}"/>
            </a:ext>
          </a:extLst>
        </xdr:cNvPr>
        <xdr:cNvSpPr>
          <a:spLocks noChangeArrowheads="1"/>
        </xdr:cNvSpPr>
      </xdr:nvSpPr>
      <xdr:spPr bwMode="auto">
        <a:xfrm>
          <a:off x="28575" y="10763250"/>
          <a:ext cx="2524125" cy="0"/>
        </a:xfrm>
        <a:prstGeom prst="roundRect">
          <a:avLst>
            <a:gd name="adj" fmla="val 16667"/>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81</xdr:row>
      <xdr:rowOff>0</xdr:rowOff>
    </xdr:from>
    <xdr:to>
      <xdr:col>27</xdr:col>
      <xdr:colOff>0</xdr:colOff>
      <xdr:row>81</xdr:row>
      <xdr:rowOff>0</xdr:rowOff>
    </xdr:to>
    <xdr:grpSp>
      <xdr:nvGrpSpPr>
        <xdr:cNvPr id="212556" name="Group 587">
          <a:extLst>
            <a:ext uri="{FF2B5EF4-FFF2-40B4-BE49-F238E27FC236}">
              <a16:creationId xmlns:a16="http://schemas.microsoft.com/office/drawing/2014/main" id="{AB37E195-DF46-81DE-68A2-6124452F2EA6}"/>
            </a:ext>
          </a:extLst>
        </xdr:cNvPr>
        <xdr:cNvGrpSpPr>
          <a:grpSpLocks/>
        </xdr:cNvGrpSpPr>
      </xdr:nvGrpSpPr>
      <xdr:grpSpPr bwMode="auto">
        <a:xfrm>
          <a:off x="28575" y="10763250"/>
          <a:ext cx="2886075" cy="0"/>
          <a:chOff x="3" y="168"/>
          <a:chExt cx="312" cy="74"/>
        </a:xfrm>
      </xdr:grpSpPr>
      <xdr:sp macro="" textlink="">
        <xdr:nvSpPr>
          <xdr:cNvPr id="214327" name="Line 588">
            <a:extLst>
              <a:ext uri="{FF2B5EF4-FFF2-40B4-BE49-F238E27FC236}">
                <a16:creationId xmlns:a16="http://schemas.microsoft.com/office/drawing/2014/main" id="{BFF6D88B-FE30-D9E1-C5E4-DE8A543E0C8D}"/>
              </a:ext>
            </a:extLst>
          </xdr:cNvPr>
          <xdr:cNvSpPr>
            <a:spLocks noChangeShapeType="1"/>
          </xdr:cNvSpPr>
        </xdr:nvSpPr>
        <xdr:spPr bwMode="auto">
          <a:xfrm flipH="1">
            <a:off x="13" y="242"/>
            <a:ext cx="302"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14328" name="Line 589">
            <a:extLst>
              <a:ext uri="{FF2B5EF4-FFF2-40B4-BE49-F238E27FC236}">
                <a16:creationId xmlns:a16="http://schemas.microsoft.com/office/drawing/2014/main" id="{C1F7BF2F-ED19-2976-6BFE-129DE0372135}"/>
              </a:ext>
            </a:extLst>
          </xdr:cNvPr>
          <xdr:cNvSpPr>
            <a:spLocks noChangeShapeType="1"/>
          </xdr:cNvSpPr>
        </xdr:nvSpPr>
        <xdr:spPr bwMode="auto">
          <a:xfrm flipV="1">
            <a:off x="3" y="168"/>
            <a:ext cx="0" cy="66"/>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14329" name="Freeform 590">
            <a:extLst>
              <a:ext uri="{FF2B5EF4-FFF2-40B4-BE49-F238E27FC236}">
                <a16:creationId xmlns:a16="http://schemas.microsoft.com/office/drawing/2014/main" id="{2266C884-4FA4-4E7F-C55E-28BA453EF0DA}"/>
              </a:ext>
            </a:extLst>
          </xdr:cNvPr>
          <xdr:cNvSpPr>
            <a:spLocks/>
          </xdr:cNvSpPr>
        </xdr:nvSpPr>
        <xdr:spPr bwMode="auto">
          <a:xfrm>
            <a:off x="3" y="234"/>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29</xdr:col>
      <xdr:colOff>0</xdr:colOff>
      <xdr:row>81</xdr:row>
      <xdr:rowOff>0</xdr:rowOff>
    </xdr:from>
    <xdr:to>
      <xdr:col>59</xdr:col>
      <xdr:colOff>0</xdr:colOff>
      <xdr:row>81</xdr:row>
      <xdr:rowOff>0</xdr:rowOff>
    </xdr:to>
    <xdr:grpSp>
      <xdr:nvGrpSpPr>
        <xdr:cNvPr id="212557" name="Group 591">
          <a:extLst>
            <a:ext uri="{FF2B5EF4-FFF2-40B4-BE49-F238E27FC236}">
              <a16:creationId xmlns:a16="http://schemas.microsoft.com/office/drawing/2014/main" id="{34A1AD67-7A6B-9BB1-78B3-4C5A079156D8}"/>
            </a:ext>
          </a:extLst>
        </xdr:cNvPr>
        <xdr:cNvGrpSpPr>
          <a:grpSpLocks/>
        </xdr:cNvGrpSpPr>
      </xdr:nvGrpSpPr>
      <xdr:grpSpPr bwMode="auto">
        <a:xfrm>
          <a:off x="3200400" y="10763250"/>
          <a:ext cx="3676650" cy="0"/>
          <a:chOff x="339" y="105"/>
          <a:chExt cx="360" cy="128"/>
        </a:xfrm>
      </xdr:grpSpPr>
      <xdr:sp macro="" textlink="">
        <xdr:nvSpPr>
          <xdr:cNvPr id="214324" name="Line 592">
            <a:extLst>
              <a:ext uri="{FF2B5EF4-FFF2-40B4-BE49-F238E27FC236}">
                <a16:creationId xmlns:a16="http://schemas.microsoft.com/office/drawing/2014/main" id="{DE1D0449-35FD-0BC6-1365-821F55341C87}"/>
              </a:ext>
            </a:extLst>
          </xdr:cNvPr>
          <xdr:cNvSpPr>
            <a:spLocks noChangeShapeType="1"/>
          </xdr:cNvSpPr>
        </xdr:nvSpPr>
        <xdr:spPr bwMode="auto">
          <a:xfrm>
            <a:off x="339" y="105"/>
            <a:ext cx="0" cy="12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14325" name="Line 593">
            <a:extLst>
              <a:ext uri="{FF2B5EF4-FFF2-40B4-BE49-F238E27FC236}">
                <a16:creationId xmlns:a16="http://schemas.microsoft.com/office/drawing/2014/main" id="{94C45EA8-2E87-F09B-639E-4FFF3624B655}"/>
              </a:ext>
            </a:extLst>
          </xdr:cNvPr>
          <xdr:cNvSpPr>
            <a:spLocks noChangeShapeType="1"/>
          </xdr:cNvSpPr>
        </xdr:nvSpPr>
        <xdr:spPr bwMode="auto">
          <a:xfrm>
            <a:off x="349" y="233"/>
            <a:ext cx="35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14326" name="Freeform 594">
            <a:extLst>
              <a:ext uri="{FF2B5EF4-FFF2-40B4-BE49-F238E27FC236}">
                <a16:creationId xmlns:a16="http://schemas.microsoft.com/office/drawing/2014/main" id="{5B996750-EED4-0F78-E168-DD97D438A272}"/>
              </a:ext>
            </a:extLst>
          </xdr:cNvPr>
          <xdr:cNvSpPr>
            <a:spLocks/>
          </xdr:cNvSpPr>
        </xdr:nvSpPr>
        <xdr:spPr bwMode="auto">
          <a:xfrm>
            <a:off x="339" y="225"/>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81</xdr:row>
      <xdr:rowOff>0</xdr:rowOff>
    </xdr:from>
    <xdr:to>
      <xdr:col>11</xdr:col>
      <xdr:colOff>104775</xdr:colOff>
      <xdr:row>81</xdr:row>
      <xdr:rowOff>0</xdr:rowOff>
    </xdr:to>
    <xdr:grpSp>
      <xdr:nvGrpSpPr>
        <xdr:cNvPr id="212558" name="Group 595">
          <a:extLst>
            <a:ext uri="{FF2B5EF4-FFF2-40B4-BE49-F238E27FC236}">
              <a16:creationId xmlns:a16="http://schemas.microsoft.com/office/drawing/2014/main" id="{DB7DE202-078E-DEF2-E430-E0F38535D761}"/>
            </a:ext>
          </a:extLst>
        </xdr:cNvPr>
        <xdr:cNvGrpSpPr>
          <a:grpSpLocks/>
        </xdr:cNvGrpSpPr>
      </xdr:nvGrpSpPr>
      <xdr:grpSpPr bwMode="auto">
        <a:xfrm>
          <a:off x="28575" y="10763250"/>
          <a:ext cx="1247775" cy="0"/>
          <a:chOff x="39" y="258"/>
          <a:chExt cx="89" cy="41"/>
        </a:xfrm>
      </xdr:grpSpPr>
      <xdr:sp macro="" textlink="">
        <xdr:nvSpPr>
          <xdr:cNvPr id="214321" name="Line 596">
            <a:extLst>
              <a:ext uri="{FF2B5EF4-FFF2-40B4-BE49-F238E27FC236}">
                <a16:creationId xmlns:a16="http://schemas.microsoft.com/office/drawing/2014/main" id="{C36FED80-DBBC-D31A-52C5-5FF11A1C4A60}"/>
              </a:ext>
            </a:extLst>
          </xdr:cNvPr>
          <xdr:cNvSpPr>
            <a:spLocks noChangeShapeType="1"/>
          </xdr:cNvSpPr>
        </xdr:nvSpPr>
        <xdr:spPr bwMode="auto">
          <a:xfrm>
            <a:off x="39" y="258"/>
            <a:ext cx="0" cy="33"/>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14322" name="Line 597">
            <a:extLst>
              <a:ext uri="{FF2B5EF4-FFF2-40B4-BE49-F238E27FC236}">
                <a16:creationId xmlns:a16="http://schemas.microsoft.com/office/drawing/2014/main" id="{0C443C09-3F65-D08B-6335-6799EA63ECC6}"/>
              </a:ext>
            </a:extLst>
          </xdr:cNvPr>
          <xdr:cNvSpPr>
            <a:spLocks noChangeShapeType="1"/>
          </xdr:cNvSpPr>
        </xdr:nvSpPr>
        <xdr:spPr bwMode="auto">
          <a:xfrm>
            <a:off x="49" y="299"/>
            <a:ext cx="79"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14323" name="Freeform 598">
            <a:extLst>
              <a:ext uri="{FF2B5EF4-FFF2-40B4-BE49-F238E27FC236}">
                <a16:creationId xmlns:a16="http://schemas.microsoft.com/office/drawing/2014/main" id="{78CC5F93-755D-A169-B226-D0FEE1A0863F}"/>
              </a:ext>
            </a:extLst>
          </xdr:cNvPr>
          <xdr:cNvSpPr>
            <a:spLocks/>
          </xdr:cNvSpPr>
        </xdr:nvSpPr>
        <xdr:spPr bwMode="auto">
          <a:xfrm>
            <a:off x="39" y="291"/>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9525</xdr:colOff>
      <xdr:row>81</xdr:row>
      <xdr:rowOff>0</xdr:rowOff>
    </xdr:from>
    <xdr:to>
      <xdr:col>25</xdr:col>
      <xdr:colOff>19050</xdr:colOff>
      <xdr:row>81</xdr:row>
      <xdr:rowOff>0</xdr:rowOff>
    </xdr:to>
    <xdr:grpSp>
      <xdr:nvGrpSpPr>
        <xdr:cNvPr id="212559" name="Group 599">
          <a:extLst>
            <a:ext uri="{FF2B5EF4-FFF2-40B4-BE49-F238E27FC236}">
              <a16:creationId xmlns:a16="http://schemas.microsoft.com/office/drawing/2014/main" id="{0DC063DE-5E58-A476-C893-83C1DA08600A}"/>
            </a:ext>
          </a:extLst>
        </xdr:cNvPr>
        <xdr:cNvGrpSpPr>
          <a:grpSpLocks/>
        </xdr:cNvGrpSpPr>
      </xdr:nvGrpSpPr>
      <xdr:grpSpPr bwMode="auto">
        <a:xfrm>
          <a:off x="1295400" y="10763250"/>
          <a:ext cx="1390650" cy="0"/>
          <a:chOff x="135" y="258"/>
          <a:chExt cx="144" cy="41"/>
        </a:xfrm>
      </xdr:grpSpPr>
      <xdr:sp macro="" textlink="">
        <xdr:nvSpPr>
          <xdr:cNvPr id="214319" name="Freeform 600">
            <a:extLst>
              <a:ext uri="{FF2B5EF4-FFF2-40B4-BE49-F238E27FC236}">
                <a16:creationId xmlns:a16="http://schemas.microsoft.com/office/drawing/2014/main" id="{5EB42741-4C6F-71C6-1107-F9B38C468D00}"/>
              </a:ext>
            </a:extLst>
          </xdr:cNvPr>
          <xdr:cNvSpPr>
            <a:spLocks/>
          </xdr:cNvSpPr>
        </xdr:nvSpPr>
        <xdr:spPr bwMode="auto">
          <a:xfrm>
            <a:off x="135" y="258"/>
            <a:ext cx="144" cy="41"/>
          </a:xfrm>
          <a:custGeom>
            <a:avLst/>
            <a:gdLst>
              <a:gd name="T0" fmla="*/ 144 w 144"/>
              <a:gd name="T1" fmla="*/ 33 h 41"/>
              <a:gd name="T2" fmla="*/ 144 w 144"/>
              <a:gd name="T3" fmla="*/ 0 h 41"/>
              <a:gd name="T4" fmla="*/ 0 w 144"/>
              <a:gd name="T5" fmla="*/ 0 h 41"/>
              <a:gd name="T6" fmla="*/ 0 w 144"/>
              <a:gd name="T7" fmla="*/ 41 h 41"/>
              <a:gd name="T8" fmla="*/ 135 w 144"/>
              <a:gd name="T9" fmla="*/ 41 h 41"/>
              <a:gd name="T10" fmla="*/ 0 60000 65536"/>
              <a:gd name="T11" fmla="*/ 0 60000 65536"/>
              <a:gd name="T12" fmla="*/ 0 60000 65536"/>
              <a:gd name="T13" fmla="*/ 0 60000 65536"/>
              <a:gd name="T14" fmla="*/ 0 60000 65536"/>
              <a:gd name="T15" fmla="*/ 0 w 144"/>
              <a:gd name="T16" fmla="*/ 0 h 41"/>
              <a:gd name="T17" fmla="*/ 144 w 144"/>
              <a:gd name="T18" fmla="*/ 41 h 41"/>
            </a:gdLst>
            <a:ahLst/>
            <a:cxnLst>
              <a:cxn ang="T10">
                <a:pos x="T0" y="T1"/>
              </a:cxn>
              <a:cxn ang="T11">
                <a:pos x="T2" y="T3"/>
              </a:cxn>
              <a:cxn ang="T12">
                <a:pos x="T4" y="T5"/>
              </a:cxn>
              <a:cxn ang="T13">
                <a:pos x="T6" y="T7"/>
              </a:cxn>
              <a:cxn ang="T14">
                <a:pos x="T8" y="T9"/>
              </a:cxn>
            </a:cxnLst>
            <a:rect l="T15" t="T16" r="T17" b="T18"/>
            <a:pathLst>
              <a:path w="144" h="41">
                <a:moveTo>
                  <a:pt x="144" y="33"/>
                </a:moveTo>
                <a:lnTo>
                  <a:pt x="144" y="0"/>
                </a:lnTo>
                <a:lnTo>
                  <a:pt x="0" y="0"/>
                </a:lnTo>
                <a:lnTo>
                  <a:pt x="0" y="41"/>
                </a:lnTo>
                <a:lnTo>
                  <a:pt x="135" y="41"/>
                </a:ln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14320" name="Freeform 601">
            <a:extLst>
              <a:ext uri="{FF2B5EF4-FFF2-40B4-BE49-F238E27FC236}">
                <a16:creationId xmlns:a16="http://schemas.microsoft.com/office/drawing/2014/main" id="{3F541E64-8C91-E726-2AA7-A617190AE61E}"/>
              </a:ext>
            </a:extLst>
          </xdr:cNvPr>
          <xdr:cNvSpPr>
            <a:spLocks/>
          </xdr:cNvSpPr>
        </xdr:nvSpPr>
        <xdr:spPr bwMode="auto">
          <a:xfrm flipH="1">
            <a:off x="269" y="291"/>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50</xdr:col>
      <xdr:colOff>0</xdr:colOff>
      <xdr:row>81</xdr:row>
      <xdr:rowOff>0</xdr:rowOff>
    </xdr:from>
    <xdr:to>
      <xdr:col>50</xdr:col>
      <xdr:colOff>0</xdr:colOff>
      <xdr:row>81</xdr:row>
      <xdr:rowOff>0</xdr:rowOff>
    </xdr:to>
    <xdr:sp macro="" textlink="">
      <xdr:nvSpPr>
        <xdr:cNvPr id="212560" name="Line 602">
          <a:extLst>
            <a:ext uri="{FF2B5EF4-FFF2-40B4-BE49-F238E27FC236}">
              <a16:creationId xmlns:a16="http://schemas.microsoft.com/office/drawing/2014/main" id="{A1C8B336-0B1B-D235-0825-967F3C6F205C}"/>
            </a:ext>
          </a:extLst>
        </xdr:cNvPr>
        <xdr:cNvSpPr>
          <a:spLocks noChangeShapeType="1"/>
        </xdr:cNvSpPr>
      </xdr:nvSpPr>
      <xdr:spPr bwMode="auto">
        <a:xfrm flipH="1" flipV="1">
          <a:off x="5848350" y="10763250"/>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81</xdr:row>
      <xdr:rowOff>0</xdr:rowOff>
    </xdr:from>
    <xdr:to>
      <xdr:col>1</xdr:col>
      <xdr:colOff>95250</xdr:colOff>
      <xdr:row>81</xdr:row>
      <xdr:rowOff>0</xdr:rowOff>
    </xdr:to>
    <xdr:sp macro="" textlink="">
      <xdr:nvSpPr>
        <xdr:cNvPr id="212561" name="Freeform 603">
          <a:extLst>
            <a:ext uri="{FF2B5EF4-FFF2-40B4-BE49-F238E27FC236}">
              <a16:creationId xmlns:a16="http://schemas.microsoft.com/office/drawing/2014/main" id="{85E5908D-F181-4162-C664-9F63F11DAA4B}"/>
            </a:ext>
          </a:extLst>
        </xdr:cNvPr>
        <xdr:cNvSpPr>
          <a:spLocks/>
        </xdr:cNvSpPr>
      </xdr:nvSpPr>
      <xdr:spPr bwMode="auto">
        <a:xfrm>
          <a:off x="28575" y="10763250"/>
          <a:ext cx="95250" cy="0"/>
        </a:xfrm>
        <a:custGeom>
          <a:avLst/>
          <a:gdLst>
            <a:gd name="T0" fmla="*/ 0 w 10"/>
            <a:gd name="T1" fmla="*/ 0 h 8"/>
            <a:gd name="T2" fmla="*/ 2147483646 w 10"/>
            <a:gd name="T3" fmla="*/ 0 h 8"/>
            <a:gd name="T4" fmla="*/ 2147483646 w 10"/>
            <a:gd name="T5" fmla="*/ 0 h 8"/>
            <a:gd name="T6" fmla="*/ 0 60000 65536"/>
            <a:gd name="T7" fmla="*/ 0 60000 65536"/>
            <a:gd name="T8" fmla="*/ 0 60000 65536"/>
            <a:gd name="T9" fmla="*/ 0 w 10"/>
            <a:gd name="T10" fmla="*/ 0 h 8"/>
            <a:gd name="T11" fmla="*/ 10 w 10"/>
            <a:gd name="T12" fmla="*/ 0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58</xdr:col>
      <xdr:colOff>9525</xdr:colOff>
      <xdr:row>81</xdr:row>
      <xdr:rowOff>0</xdr:rowOff>
    </xdr:from>
    <xdr:to>
      <xdr:col>58</xdr:col>
      <xdr:colOff>104775</xdr:colOff>
      <xdr:row>81</xdr:row>
      <xdr:rowOff>0</xdr:rowOff>
    </xdr:to>
    <xdr:sp macro="" textlink="">
      <xdr:nvSpPr>
        <xdr:cNvPr id="212562" name="Freeform 604">
          <a:extLst>
            <a:ext uri="{FF2B5EF4-FFF2-40B4-BE49-F238E27FC236}">
              <a16:creationId xmlns:a16="http://schemas.microsoft.com/office/drawing/2014/main" id="{0063E473-A1EB-C635-6B84-FC112AC95A12}"/>
            </a:ext>
          </a:extLst>
        </xdr:cNvPr>
        <xdr:cNvSpPr>
          <a:spLocks/>
        </xdr:cNvSpPr>
      </xdr:nvSpPr>
      <xdr:spPr bwMode="auto">
        <a:xfrm flipH="1">
          <a:off x="6772275" y="10763250"/>
          <a:ext cx="95250" cy="0"/>
        </a:xfrm>
        <a:custGeom>
          <a:avLst/>
          <a:gdLst>
            <a:gd name="T0" fmla="*/ 0 w 10"/>
            <a:gd name="T1" fmla="*/ 0 h 8"/>
            <a:gd name="T2" fmla="*/ 2147483646 w 10"/>
            <a:gd name="T3" fmla="*/ 0 h 8"/>
            <a:gd name="T4" fmla="*/ 2147483646 w 10"/>
            <a:gd name="T5" fmla="*/ 0 h 8"/>
            <a:gd name="T6" fmla="*/ 0 60000 65536"/>
            <a:gd name="T7" fmla="*/ 0 60000 65536"/>
            <a:gd name="T8" fmla="*/ 0 60000 65536"/>
            <a:gd name="T9" fmla="*/ 0 w 10"/>
            <a:gd name="T10" fmla="*/ 0 h 8"/>
            <a:gd name="T11" fmla="*/ 10 w 10"/>
            <a:gd name="T12" fmla="*/ 0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49</xdr:col>
      <xdr:colOff>19050</xdr:colOff>
      <xdr:row>81</xdr:row>
      <xdr:rowOff>0</xdr:rowOff>
    </xdr:from>
    <xdr:to>
      <xdr:col>50</xdr:col>
      <xdr:colOff>0</xdr:colOff>
      <xdr:row>81</xdr:row>
      <xdr:rowOff>0</xdr:rowOff>
    </xdr:to>
    <xdr:sp macro="" textlink="">
      <xdr:nvSpPr>
        <xdr:cNvPr id="212563" name="Freeform 605">
          <a:extLst>
            <a:ext uri="{FF2B5EF4-FFF2-40B4-BE49-F238E27FC236}">
              <a16:creationId xmlns:a16="http://schemas.microsoft.com/office/drawing/2014/main" id="{340BD83C-60ED-B483-3ABA-F835F7FF58E1}"/>
            </a:ext>
          </a:extLst>
        </xdr:cNvPr>
        <xdr:cNvSpPr>
          <a:spLocks/>
        </xdr:cNvSpPr>
      </xdr:nvSpPr>
      <xdr:spPr bwMode="auto">
        <a:xfrm flipH="1">
          <a:off x="5753100" y="10763250"/>
          <a:ext cx="95250" cy="0"/>
        </a:xfrm>
        <a:custGeom>
          <a:avLst/>
          <a:gdLst>
            <a:gd name="T0" fmla="*/ 0 w 10"/>
            <a:gd name="T1" fmla="*/ 0 h 8"/>
            <a:gd name="T2" fmla="*/ 2147483646 w 10"/>
            <a:gd name="T3" fmla="*/ 0 h 8"/>
            <a:gd name="T4" fmla="*/ 2147483646 w 10"/>
            <a:gd name="T5" fmla="*/ 0 h 8"/>
            <a:gd name="T6" fmla="*/ 0 60000 65536"/>
            <a:gd name="T7" fmla="*/ 0 60000 65536"/>
            <a:gd name="T8" fmla="*/ 0 60000 65536"/>
            <a:gd name="T9" fmla="*/ 0 w 10"/>
            <a:gd name="T10" fmla="*/ 0 h 8"/>
            <a:gd name="T11" fmla="*/ 10 w 10"/>
            <a:gd name="T12" fmla="*/ 0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58</xdr:col>
      <xdr:colOff>19050</xdr:colOff>
      <xdr:row>81</xdr:row>
      <xdr:rowOff>0</xdr:rowOff>
    </xdr:from>
    <xdr:to>
      <xdr:col>59</xdr:col>
      <xdr:colOff>0</xdr:colOff>
      <xdr:row>81</xdr:row>
      <xdr:rowOff>0</xdr:rowOff>
    </xdr:to>
    <xdr:sp macro="" textlink="">
      <xdr:nvSpPr>
        <xdr:cNvPr id="212564" name="Freeform 606">
          <a:extLst>
            <a:ext uri="{FF2B5EF4-FFF2-40B4-BE49-F238E27FC236}">
              <a16:creationId xmlns:a16="http://schemas.microsoft.com/office/drawing/2014/main" id="{C640B9E2-6D6C-B867-6321-3C6D98D31629}"/>
            </a:ext>
          </a:extLst>
        </xdr:cNvPr>
        <xdr:cNvSpPr>
          <a:spLocks/>
        </xdr:cNvSpPr>
      </xdr:nvSpPr>
      <xdr:spPr bwMode="auto">
        <a:xfrm flipH="1" flipV="1">
          <a:off x="6781800" y="10763250"/>
          <a:ext cx="95250" cy="0"/>
        </a:xfrm>
        <a:custGeom>
          <a:avLst/>
          <a:gdLst>
            <a:gd name="T0" fmla="*/ 0 w 10"/>
            <a:gd name="T1" fmla="*/ 0 h 8"/>
            <a:gd name="T2" fmla="*/ 2147483646 w 10"/>
            <a:gd name="T3" fmla="*/ 0 h 8"/>
            <a:gd name="T4" fmla="*/ 2147483646 w 10"/>
            <a:gd name="T5" fmla="*/ 0 h 8"/>
            <a:gd name="T6" fmla="*/ 0 60000 65536"/>
            <a:gd name="T7" fmla="*/ 0 60000 65536"/>
            <a:gd name="T8" fmla="*/ 0 60000 65536"/>
            <a:gd name="T9" fmla="*/ 0 w 10"/>
            <a:gd name="T10" fmla="*/ 0 h 8"/>
            <a:gd name="T11" fmla="*/ 10 w 10"/>
            <a:gd name="T12" fmla="*/ 0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12565" name="Line 607">
          <a:extLst>
            <a:ext uri="{FF2B5EF4-FFF2-40B4-BE49-F238E27FC236}">
              <a16:creationId xmlns:a16="http://schemas.microsoft.com/office/drawing/2014/main" id="{C86AAB8E-8B78-18E4-F195-E46DBF6B5F31}"/>
            </a:ext>
          </a:extLst>
        </xdr:cNvPr>
        <xdr:cNvSpPr>
          <a:spLocks noChangeShapeType="1"/>
        </xdr:cNvSpPr>
      </xdr:nvSpPr>
      <xdr:spPr bwMode="auto">
        <a:xfrm>
          <a:off x="9201150" y="10763250"/>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12566" name="Line 608">
          <a:extLst>
            <a:ext uri="{FF2B5EF4-FFF2-40B4-BE49-F238E27FC236}">
              <a16:creationId xmlns:a16="http://schemas.microsoft.com/office/drawing/2014/main" id="{B5E6D769-EF86-A549-514A-8452D46FDE2C}"/>
            </a:ext>
          </a:extLst>
        </xdr:cNvPr>
        <xdr:cNvSpPr>
          <a:spLocks noChangeShapeType="1"/>
        </xdr:cNvSpPr>
      </xdr:nvSpPr>
      <xdr:spPr bwMode="auto">
        <a:xfrm>
          <a:off x="9201150" y="10763250"/>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12567" name="Line 609">
          <a:extLst>
            <a:ext uri="{FF2B5EF4-FFF2-40B4-BE49-F238E27FC236}">
              <a16:creationId xmlns:a16="http://schemas.microsoft.com/office/drawing/2014/main" id="{634792FA-3BB9-33F0-E9D0-F474F35E7C1C}"/>
            </a:ext>
          </a:extLst>
        </xdr:cNvPr>
        <xdr:cNvSpPr>
          <a:spLocks noChangeShapeType="1"/>
        </xdr:cNvSpPr>
      </xdr:nvSpPr>
      <xdr:spPr bwMode="auto">
        <a:xfrm>
          <a:off x="9201150" y="10763250"/>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12568" name="Line 610">
          <a:extLst>
            <a:ext uri="{FF2B5EF4-FFF2-40B4-BE49-F238E27FC236}">
              <a16:creationId xmlns:a16="http://schemas.microsoft.com/office/drawing/2014/main" id="{6AD0E3BA-499D-BFF9-30D8-132207E0A301}"/>
            </a:ext>
          </a:extLst>
        </xdr:cNvPr>
        <xdr:cNvSpPr>
          <a:spLocks noChangeShapeType="1"/>
        </xdr:cNvSpPr>
      </xdr:nvSpPr>
      <xdr:spPr bwMode="auto">
        <a:xfrm>
          <a:off x="9201150" y="10763250"/>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53</xdr:col>
      <xdr:colOff>9525</xdr:colOff>
      <xdr:row>81</xdr:row>
      <xdr:rowOff>0</xdr:rowOff>
    </xdr:from>
    <xdr:to>
      <xdr:col>59</xdr:col>
      <xdr:colOff>9525</xdr:colOff>
      <xdr:row>81</xdr:row>
      <xdr:rowOff>0</xdr:rowOff>
    </xdr:to>
    <xdr:sp macro="" textlink="">
      <xdr:nvSpPr>
        <xdr:cNvPr id="212569" name="AutoShape 611">
          <a:extLst>
            <a:ext uri="{FF2B5EF4-FFF2-40B4-BE49-F238E27FC236}">
              <a16:creationId xmlns:a16="http://schemas.microsoft.com/office/drawing/2014/main" id="{F77A7F26-15AB-C5F5-18D6-EE7A34358240}"/>
            </a:ext>
          </a:extLst>
        </xdr:cNvPr>
        <xdr:cNvSpPr>
          <a:spLocks noChangeArrowheads="1"/>
        </xdr:cNvSpPr>
      </xdr:nvSpPr>
      <xdr:spPr bwMode="auto">
        <a:xfrm>
          <a:off x="6200775" y="10763250"/>
          <a:ext cx="685800" cy="0"/>
        </a:xfrm>
        <a:prstGeom prst="roundRect">
          <a:avLst>
            <a:gd name="adj" fmla="val 16667"/>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66675</xdr:colOff>
      <xdr:row>81</xdr:row>
      <xdr:rowOff>0</xdr:rowOff>
    </xdr:from>
    <xdr:to>
      <xdr:col>59</xdr:col>
      <xdr:colOff>9525</xdr:colOff>
      <xdr:row>81</xdr:row>
      <xdr:rowOff>0</xdr:rowOff>
    </xdr:to>
    <xdr:sp macro="" textlink="">
      <xdr:nvSpPr>
        <xdr:cNvPr id="212570" name="AutoShape 612">
          <a:extLst>
            <a:ext uri="{FF2B5EF4-FFF2-40B4-BE49-F238E27FC236}">
              <a16:creationId xmlns:a16="http://schemas.microsoft.com/office/drawing/2014/main" id="{3695D805-4BAE-7F00-FBA4-F1E5E7C42B23}"/>
            </a:ext>
          </a:extLst>
        </xdr:cNvPr>
        <xdr:cNvSpPr>
          <a:spLocks noChangeArrowheads="1"/>
        </xdr:cNvSpPr>
      </xdr:nvSpPr>
      <xdr:spPr bwMode="auto">
        <a:xfrm>
          <a:off x="209550" y="10763250"/>
          <a:ext cx="6677025" cy="0"/>
        </a:xfrm>
        <a:prstGeom prst="roundRect">
          <a:avLst>
            <a:gd name="adj" fmla="val 16667"/>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19050</xdr:colOff>
      <xdr:row>84</xdr:row>
      <xdr:rowOff>0</xdr:rowOff>
    </xdr:from>
    <xdr:to>
      <xdr:col>48</xdr:col>
      <xdr:colOff>19050</xdr:colOff>
      <xdr:row>84</xdr:row>
      <xdr:rowOff>0</xdr:rowOff>
    </xdr:to>
    <xdr:sp macro="" textlink="">
      <xdr:nvSpPr>
        <xdr:cNvPr id="212571" name="Line 203">
          <a:extLst>
            <a:ext uri="{FF2B5EF4-FFF2-40B4-BE49-F238E27FC236}">
              <a16:creationId xmlns:a16="http://schemas.microsoft.com/office/drawing/2014/main" id="{81CFACC0-B174-956C-E825-AAB576AF89FC}"/>
            </a:ext>
          </a:extLst>
        </xdr:cNvPr>
        <xdr:cNvSpPr>
          <a:spLocks noChangeShapeType="1"/>
        </xdr:cNvSpPr>
      </xdr:nvSpPr>
      <xdr:spPr bwMode="auto">
        <a:xfrm flipH="1">
          <a:off x="563880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84</xdr:row>
      <xdr:rowOff>0</xdr:rowOff>
    </xdr:from>
    <xdr:to>
      <xdr:col>1</xdr:col>
      <xdr:colOff>0</xdr:colOff>
      <xdr:row>84</xdr:row>
      <xdr:rowOff>0</xdr:rowOff>
    </xdr:to>
    <xdr:sp macro="" textlink="">
      <xdr:nvSpPr>
        <xdr:cNvPr id="212572" name="Line 207">
          <a:extLst>
            <a:ext uri="{FF2B5EF4-FFF2-40B4-BE49-F238E27FC236}">
              <a16:creationId xmlns:a16="http://schemas.microsoft.com/office/drawing/2014/main" id="{7E8B3636-6303-BF30-3F17-A8A94E804C5B}"/>
            </a:ext>
          </a:extLst>
        </xdr:cNvPr>
        <xdr:cNvSpPr>
          <a:spLocks noChangeShapeType="1"/>
        </xdr:cNvSpPr>
      </xdr:nvSpPr>
      <xdr:spPr bwMode="auto">
        <a:xfrm flipH="1">
          <a:off x="28575"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59</xdr:col>
      <xdr:colOff>0</xdr:colOff>
      <xdr:row>84</xdr:row>
      <xdr:rowOff>0</xdr:rowOff>
    </xdr:from>
    <xdr:to>
      <xdr:col>59</xdr:col>
      <xdr:colOff>0</xdr:colOff>
      <xdr:row>84</xdr:row>
      <xdr:rowOff>0</xdr:rowOff>
    </xdr:to>
    <xdr:sp macro="" textlink="">
      <xdr:nvSpPr>
        <xdr:cNvPr id="212573" name="Line 214">
          <a:extLst>
            <a:ext uri="{FF2B5EF4-FFF2-40B4-BE49-F238E27FC236}">
              <a16:creationId xmlns:a16="http://schemas.microsoft.com/office/drawing/2014/main" id="{20CF3BAC-EE8A-43DC-6BCA-C4D3DDA47AE3}"/>
            </a:ext>
          </a:extLst>
        </xdr:cNvPr>
        <xdr:cNvSpPr>
          <a:spLocks noChangeShapeType="1"/>
        </xdr:cNvSpPr>
      </xdr:nvSpPr>
      <xdr:spPr bwMode="auto">
        <a:xfrm>
          <a:off x="687705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48</xdr:col>
      <xdr:colOff>0</xdr:colOff>
      <xdr:row>84</xdr:row>
      <xdr:rowOff>0</xdr:rowOff>
    </xdr:from>
    <xdr:to>
      <xdr:col>48</xdr:col>
      <xdr:colOff>0</xdr:colOff>
      <xdr:row>84</xdr:row>
      <xdr:rowOff>0</xdr:rowOff>
    </xdr:to>
    <xdr:sp macro="" textlink="">
      <xdr:nvSpPr>
        <xdr:cNvPr id="212574" name="Line 242">
          <a:extLst>
            <a:ext uri="{FF2B5EF4-FFF2-40B4-BE49-F238E27FC236}">
              <a16:creationId xmlns:a16="http://schemas.microsoft.com/office/drawing/2014/main" id="{29488D42-9882-3E88-DCAB-21B744F5F105}"/>
            </a:ext>
          </a:extLst>
        </xdr:cNvPr>
        <xdr:cNvSpPr>
          <a:spLocks noChangeShapeType="1"/>
        </xdr:cNvSpPr>
      </xdr:nvSpPr>
      <xdr:spPr bwMode="auto">
        <a:xfrm flipH="1">
          <a:off x="5619750" y="1208722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84</xdr:row>
      <xdr:rowOff>0</xdr:rowOff>
    </xdr:from>
    <xdr:to>
      <xdr:col>1</xdr:col>
      <xdr:colOff>0</xdr:colOff>
      <xdr:row>84</xdr:row>
      <xdr:rowOff>0</xdr:rowOff>
    </xdr:to>
    <xdr:sp macro="" textlink="">
      <xdr:nvSpPr>
        <xdr:cNvPr id="212575" name="Line 244">
          <a:extLst>
            <a:ext uri="{FF2B5EF4-FFF2-40B4-BE49-F238E27FC236}">
              <a16:creationId xmlns:a16="http://schemas.microsoft.com/office/drawing/2014/main" id="{DCAFADF1-7F83-90D2-0F96-F672ACEDB788}"/>
            </a:ext>
          </a:extLst>
        </xdr:cNvPr>
        <xdr:cNvSpPr>
          <a:spLocks noChangeShapeType="1"/>
        </xdr:cNvSpPr>
      </xdr:nvSpPr>
      <xdr:spPr bwMode="auto">
        <a:xfrm flipH="1">
          <a:off x="28575" y="1208722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59</xdr:col>
      <xdr:colOff>0</xdr:colOff>
      <xdr:row>84</xdr:row>
      <xdr:rowOff>0</xdr:rowOff>
    </xdr:from>
    <xdr:to>
      <xdr:col>59</xdr:col>
      <xdr:colOff>0</xdr:colOff>
      <xdr:row>84</xdr:row>
      <xdr:rowOff>0</xdr:rowOff>
    </xdr:to>
    <xdr:sp macro="" textlink="">
      <xdr:nvSpPr>
        <xdr:cNvPr id="212576" name="Line 249">
          <a:extLst>
            <a:ext uri="{FF2B5EF4-FFF2-40B4-BE49-F238E27FC236}">
              <a16:creationId xmlns:a16="http://schemas.microsoft.com/office/drawing/2014/main" id="{D7DBADBC-7921-7627-897B-19FBD158DB1F}"/>
            </a:ext>
          </a:extLst>
        </xdr:cNvPr>
        <xdr:cNvSpPr>
          <a:spLocks noChangeShapeType="1"/>
        </xdr:cNvSpPr>
      </xdr:nvSpPr>
      <xdr:spPr bwMode="auto">
        <a:xfrm>
          <a:off x="6877050" y="1208722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59</xdr:col>
      <xdr:colOff>0</xdr:colOff>
      <xdr:row>84</xdr:row>
      <xdr:rowOff>0</xdr:rowOff>
    </xdr:from>
    <xdr:to>
      <xdr:col>59</xdr:col>
      <xdr:colOff>0</xdr:colOff>
      <xdr:row>84</xdr:row>
      <xdr:rowOff>0</xdr:rowOff>
    </xdr:to>
    <xdr:sp macro="" textlink="">
      <xdr:nvSpPr>
        <xdr:cNvPr id="212577" name="Line 252">
          <a:extLst>
            <a:ext uri="{FF2B5EF4-FFF2-40B4-BE49-F238E27FC236}">
              <a16:creationId xmlns:a16="http://schemas.microsoft.com/office/drawing/2014/main" id="{4B81D5EA-3282-9EAD-8BD5-12ECFD4EFF69}"/>
            </a:ext>
          </a:extLst>
        </xdr:cNvPr>
        <xdr:cNvSpPr>
          <a:spLocks noChangeShapeType="1"/>
        </xdr:cNvSpPr>
      </xdr:nvSpPr>
      <xdr:spPr bwMode="auto">
        <a:xfrm>
          <a:off x="6877050" y="1208722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48</xdr:col>
      <xdr:colOff>0</xdr:colOff>
      <xdr:row>84</xdr:row>
      <xdr:rowOff>0</xdr:rowOff>
    </xdr:from>
    <xdr:to>
      <xdr:col>48</xdr:col>
      <xdr:colOff>0</xdr:colOff>
      <xdr:row>84</xdr:row>
      <xdr:rowOff>0</xdr:rowOff>
    </xdr:to>
    <xdr:sp macro="" textlink="">
      <xdr:nvSpPr>
        <xdr:cNvPr id="212578" name="Line 275">
          <a:extLst>
            <a:ext uri="{FF2B5EF4-FFF2-40B4-BE49-F238E27FC236}">
              <a16:creationId xmlns:a16="http://schemas.microsoft.com/office/drawing/2014/main" id="{4ED0B09E-C5E0-D8A1-20AA-E8EB6CAC25CA}"/>
            </a:ext>
          </a:extLst>
        </xdr:cNvPr>
        <xdr:cNvSpPr>
          <a:spLocks noChangeShapeType="1"/>
        </xdr:cNvSpPr>
      </xdr:nvSpPr>
      <xdr:spPr bwMode="auto">
        <a:xfrm flipH="1">
          <a:off x="5619750" y="1208722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84</xdr:row>
      <xdr:rowOff>0</xdr:rowOff>
    </xdr:from>
    <xdr:to>
      <xdr:col>1</xdr:col>
      <xdr:colOff>0</xdr:colOff>
      <xdr:row>84</xdr:row>
      <xdr:rowOff>0</xdr:rowOff>
    </xdr:to>
    <xdr:sp macro="" textlink="">
      <xdr:nvSpPr>
        <xdr:cNvPr id="212579" name="Line 277">
          <a:extLst>
            <a:ext uri="{FF2B5EF4-FFF2-40B4-BE49-F238E27FC236}">
              <a16:creationId xmlns:a16="http://schemas.microsoft.com/office/drawing/2014/main" id="{3F3B5DC0-9669-6849-0894-26D1514DF112}"/>
            </a:ext>
          </a:extLst>
        </xdr:cNvPr>
        <xdr:cNvSpPr>
          <a:spLocks noChangeShapeType="1"/>
        </xdr:cNvSpPr>
      </xdr:nvSpPr>
      <xdr:spPr bwMode="auto">
        <a:xfrm flipH="1">
          <a:off x="28575" y="1208722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59</xdr:col>
      <xdr:colOff>0</xdr:colOff>
      <xdr:row>84</xdr:row>
      <xdr:rowOff>0</xdr:rowOff>
    </xdr:from>
    <xdr:to>
      <xdr:col>59</xdr:col>
      <xdr:colOff>0</xdr:colOff>
      <xdr:row>84</xdr:row>
      <xdr:rowOff>0</xdr:rowOff>
    </xdr:to>
    <xdr:sp macro="" textlink="">
      <xdr:nvSpPr>
        <xdr:cNvPr id="212580" name="Line 282">
          <a:extLst>
            <a:ext uri="{FF2B5EF4-FFF2-40B4-BE49-F238E27FC236}">
              <a16:creationId xmlns:a16="http://schemas.microsoft.com/office/drawing/2014/main" id="{19E444D6-F6BE-4758-024F-9FF613DAA5B4}"/>
            </a:ext>
          </a:extLst>
        </xdr:cNvPr>
        <xdr:cNvSpPr>
          <a:spLocks noChangeShapeType="1"/>
        </xdr:cNvSpPr>
      </xdr:nvSpPr>
      <xdr:spPr bwMode="auto">
        <a:xfrm>
          <a:off x="6877050" y="1208722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59</xdr:col>
      <xdr:colOff>0</xdr:colOff>
      <xdr:row>84</xdr:row>
      <xdr:rowOff>0</xdr:rowOff>
    </xdr:from>
    <xdr:to>
      <xdr:col>59</xdr:col>
      <xdr:colOff>0</xdr:colOff>
      <xdr:row>84</xdr:row>
      <xdr:rowOff>0</xdr:rowOff>
    </xdr:to>
    <xdr:sp macro="" textlink="">
      <xdr:nvSpPr>
        <xdr:cNvPr id="212581" name="Line 285">
          <a:extLst>
            <a:ext uri="{FF2B5EF4-FFF2-40B4-BE49-F238E27FC236}">
              <a16:creationId xmlns:a16="http://schemas.microsoft.com/office/drawing/2014/main" id="{ADB48E7B-7E96-B86B-3A31-D3AF99DE5807}"/>
            </a:ext>
          </a:extLst>
        </xdr:cNvPr>
        <xdr:cNvSpPr>
          <a:spLocks noChangeShapeType="1"/>
        </xdr:cNvSpPr>
      </xdr:nvSpPr>
      <xdr:spPr bwMode="auto">
        <a:xfrm>
          <a:off x="6877050" y="1208722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48</xdr:col>
      <xdr:colOff>0</xdr:colOff>
      <xdr:row>84</xdr:row>
      <xdr:rowOff>0</xdr:rowOff>
    </xdr:from>
    <xdr:to>
      <xdr:col>48</xdr:col>
      <xdr:colOff>0</xdr:colOff>
      <xdr:row>84</xdr:row>
      <xdr:rowOff>0</xdr:rowOff>
    </xdr:to>
    <xdr:sp macro="" textlink="">
      <xdr:nvSpPr>
        <xdr:cNvPr id="212582" name="Line 318">
          <a:extLst>
            <a:ext uri="{FF2B5EF4-FFF2-40B4-BE49-F238E27FC236}">
              <a16:creationId xmlns:a16="http://schemas.microsoft.com/office/drawing/2014/main" id="{82DC8D53-30DB-622F-1635-F8AF1B6AF361}"/>
            </a:ext>
          </a:extLst>
        </xdr:cNvPr>
        <xdr:cNvSpPr>
          <a:spLocks noChangeShapeType="1"/>
        </xdr:cNvSpPr>
      </xdr:nvSpPr>
      <xdr:spPr bwMode="auto">
        <a:xfrm flipH="1">
          <a:off x="561975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84</xdr:row>
      <xdr:rowOff>0</xdr:rowOff>
    </xdr:from>
    <xdr:to>
      <xdr:col>1</xdr:col>
      <xdr:colOff>0</xdr:colOff>
      <xdr:row>84</xdr:row>
      <xdr:rowOff>0</xdr:rowOff>
    </xdr:to>
    <xdr:sp macro="" textlink="">
      <xdr:nvSpPr>
        <xdr:cNvPr id="212583" name="Line 320">
          <a:extLst>
            <a:ext uri="{FF2B5EF4-FFF2-40B4-BE49-F238E27FC236}">
              <a16:creationId xmlns:a16="http://schemas.microsoft.com/office/drawing/2014/main" id="{55458636-65E3-B3B3-706B-1024171184B7}"/>
            </a:ext>
          </a:extLst>
        </xdr:cNvPr>
        <xdr:cNvSpPr>
          <a:spLocks noChangeShapeType="1"/>
        </xdr:cNvSpPr>
      </xdr:nvSpPr>
      <xdr:spPr bwMode="auto">
        <a:xfrm flipH="1">
          <a:off x="28575"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59</xdr:col>
      <xdr:colOff>0</xdr:colOff>
      <xdr:row>84</xdr:row>
      <xdr:rowOff>0</xdr:rowOff>
    </xdr:from>
    <xdr:to>
      <xdr:col>59</xdr:col>
      <xdr:colOff>0</xdr:colOff>
      <xdr:row>84</xdr:row>
      <xdr:rowOff>0</xdr:rowOff>
    </xdr:to>
    <xdr:sp macro="" textlink="">
      <xdr:nvSpPr>
        <xdr:cNvPr id="212584" name="Line 325">
          <a:extLst>
            <a:ext uri="{FF2B5EF4-FFF2-40B4-BE49-F238E27FC236}">
              <a16:creationId xmlns:a16="http://schemas.microsoft.com/office/drawing/2014/main" id="{848243F9-0DDB-F5FC-F280-F0A36DE48A34}"/>
            </a:ext>
          </a:extLst>
        </xdr:cNvPr>
        <xdr:cNvSpPr>
          <a:spLocks noChangeShapeType="1"/>
        </xdr:cNvSpPr>
      </xdr:nvSpPr>
      <xdr:spPr bwMode="auto">
        <a:xfrm>
          <a:off x="687705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59</xdr:col>
      <xdr:colOff>0</xdr:colOff>
      <xdr:row>84</xdr:row>
      <xdr:rowOff>0</xdr:rowOff>
    </xdr:from>
    <xdr:to>
      <xdr:col>59</xdr:col>
      <xdr:colOff>0</xdr:colOff>
      <xdr:row>84</xdr:row>
      <xdr:rowOff>0</xdr:rowOff>
    </xdr:to>
    <xdr:sp macro="" textlink="">
      <xdr:nvSpPr>
        <xdr:cNvPr id="212585" name="Line 328">
          <a:extLst>
            <a:ext uri="{FF2B5EF4-FFF2-40B4-BE49-F238E27FC236}">
              <a16:creationId xmlns:a16="http://schemas.microsoft.com/office/drawing/2014/main" id="{FB49C751-81E3-E763-A126-8D07B8325A93}"/>
            </a:ext>
          </a:extLst>
        </xdr:cNvPr>
        <xdr:cNvSpPr>
          <a:spLocks noChangeShapeType="1"/>
        </xdr:cNvSpPr>
      </xdr:nvSpPr>
      <xdr:spPr bwMode="auto">
        <a:xfrm>
          <a:off x="687705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48</xdr:col>
      <xdr:colOff>0</xdr:colOff>
      <xdr:row>84</xdr:row>
      <xdr:rowOff>0</xdr:rowOff>
    </xdr:from>
    <xdr:to>
      <xdr:col>48</xdr:col>
      <xdr:colOff>0</xdr:colOff>
      <xdr:row>84</xdr:row>
      <xdr:rowOff>0</xdr:rowOff>
    </xdr:to>
    <xdr:sp macro="" textlink="">
      <xdr:nvSpPr>
        <xdr:cNvPr id="212586" name="Line 351">
          <a:extLst>
            <a:ext uri="{FF2B5EF4-FFF2-40B4-BE49-F238E27FC236}">
              <a16:creationId xmlns:a16="http://schemas.microsoft.com/office/drawing/2014/main" id="{A3DD84C0-3D10-364F-A48D-D9B1F8BDCCF2}"/>
            </a:ext>
          </a:extLst>
        </xdr:cNvPr>
        <xdr:cNvSpPr>
          <a:spLocks noChangeShapeType="1"/>
        </xdr:cNvSpPr>
      </xdr:nvSpPr>
      <xdr:spPr bwMode="auto">
        <a:xfrm flipH="1">
          <a:off x="561975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84</xdr:row>
      <xdr:rowOff>0</xdr:rowOff>
    </xdr:from>
    <xdr:to>
      <xdr:col>1</xdr:col>
      <xdr:colOff>0</xdr:colOff>
      <xdr:row>84</xdr:row>
      <xdr:rowOff>0</xdr:rowOff>
    </xdr:to>
    <xdr:sp macro="" textlink="">
      <xdr:nvSpPr>
        <xdr:cNvPr id="212587" name="Line 353">
          <a:extLst>
            <a:ext uri="{FF2B5EF4-FFF2-40B4-BE49-F238E27FC236}">
              <a16:creationId xmlns:a16="http://schemas.microsoft.com/office/drawing/2014/main" id="{ED69F542-687D-3309-0858-356B83A23B59}"/>
            </a:ext>
          </a:extLst>
        </xdr:cNvPr>
        <xdr:cNvSpPr>
          <a:spLocks noChangeShapeType="1"/>
        </xdr:cNvSpPr>
      </xdr:nvSpPr>
      <xdr:spPr bwMode="auto">
        <a:xfrm flipH="1">
          <a:off x="28575"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59</xdr:col>
      <xdr:colOff>0</xdr:colOff>
      <xdr:row>84</xdr:row>
      <xdr:rowOff>0</xdr:rowOff>
    </xdr:from>
    <xdr:to>
      <xdr:col>59</xdr:col>
      <xdr:colOff>0</xdr:colOff>
      <xdr:row>84</xdr:row>
      <xdr:rowOff>0</xdr:rowOff>
    </xdr:to>
    <xdr:sp macro="" textlink="">
      <xdr:nvSpPr>
        <xdr:cNvPr id="212588" name="Line 358">
          <a:extLst>
            <a:ext uri="{FF2B5EF4-FFF2-40B4-BE49-F238E27FC236}">
              <a16:creationId xmlns:a16="http://schemas.microsoft.com/office/drawing/2014/main" id="{2F1A35F4-A0F0-F536-9028-2B0EADD22732}"/>
            </a:ext>
          </a:extLst>
        </xdr:cNvPr>
        <xdr:cNvSpPr>
          <a:spLocks noChangeShapeType="1"/>
        </xdr:cNvSpPr>
      </xdr:nvSpPr>
      <xdr:spPr bwMode="auto">
        <a:xfrm>
          <a:off x="687705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59</xdr:col>
      <xdr:colOff>0</xdr:colOff>
      <xdr:row>84</xdr:row>
      <xdr:rowOff>0</xdr:rowOff>
    </xdr:from>
    <xdr:to>
      <xdr:col>59</xdr:col>
      <xdr:colOff>0</xdr:colOff>
      <xdr:row>84</xdr:row>
      <xdr:rowOff>0</xdr:rowOff>
    </xdr:to>
    <xdr:sp macro="" textlink="">
      <xdr:nvSpPr>
        <xdr:cNvPr id="212589" name="Line 361">
          <a:extLst>
            <a:ext uri="{FF2B5EF4-FFF2-40B4-BE49-F238E27FC236}">
              <a16:creationId xmlns:a16="http://schemas.microsoft.com/office/drawing/2014/main" id="{89F660C3-A192-4147-D08D-3A1D7385A8FA}"/>
            </a:ext>
          </a:extLst>
        </xdr:cNvPr>
        <xdr:cNvSpPr>
          <a:spLocks noChangeShapeType="1"/>
        </xdr:cNvSpPr>
      </xdr:nvSpPr>
      <xdr:spPr bwMode="auto">
        <a:xfrm>
          <a:off x="687705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48</xdr:col>
      <xdr:colOff>0</xdr:colOff>
      <xdr:row>84</xdr:row>
      <xdr:rowOff>0</xdr:rowOff>
    </xdr:from>
    <xdr:to>
      <xdr:col>48</xdr:col>
      <xdr:colOff>0</xdr:colOff>
      <xdr:row>84</xdr:row>
      <xdr:rowOff>0</xdr:rowOff>
    </xdr:to>
    <xdr:sp macro="" textlink="">
      <xdr:nvSpPr>
        <xdr:cNvPr id="212590" name="Line 384">
          <a:extLst>
            <a:ext uri="{FF2B5EF4-FFF2-40B4-BE49-F238E27FC236}">
              <a16:creationId xmlns:a16="http://schemas.microsoft.com/office/drawing/2014/main" id="{6C83C2EF-1547-441E-7A96-B6559F4E3768}"/>
            </a:ext>
          </a:extLst>
        </xdr:cNvPr>
        <xdr:cNvSpPr>
          <a:spLocks noChangeShapeType="1"/>
        </xdr:cNvSpPr>
      </xdr:nvSpPr>
      <xdr:spPr bwMode="auto">
        <a:xfrm flipH="1">
          <a:off x="561975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84</xdr:row>
      <xdr:rowOff>0</xdr:rowOff>
    </xdr:from>
    <xdr:to>
      <xdr:col>1</xdr:col>
      <xdr:colOff>0</xdr:colOff>
      <xdr:row>84</xdr:row>
      <xdr:rowOff>0</xdr:rowOff>
    </xdr:to>
    <xdr:sp macro="" textlink="">
      <xdr:nvSpPr>
        <xdr:cNvPr id="212591" name="Line 386">
          <a:extLst>
            <a:ext uri="{FF2B5EF4-FFF2-40B4-BE49-F238E27FC236}">
              <a16:creationId xmlns:a16="http://schemas.microsoft.com/office/drawing/2014/main" id="{9BFC7DB9-FF0E-9917-14D7-5DE0B7C73DC1}"/>
            </a:ext>
          </a:extLst>
        </xdr:cNvPr>
        <xdr:cNvSpPr>
          <a:spLocks noChangeShapeType="1"/>
        </xdr:cNvSpPr>
      </xdr:nvSpPr>
      <xdr:spPr bwMode="auto">
        <a:xfrm flipH="1">
          <a:off x="28575"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59</xdr:col>
      <xdr:colOff>0</xdr:colOff>
      <xdr:row>84</xdr:row>
      <xdr:rowOff>0</xdr:rowOff>
    </xdr:from>
    <xdr:to>
      <xdr:col>59</xdr:col>
      <xdr:colOff>0</xdr:colOff>
      <xdr:row>84</xdr:row>
      <xdr:rowOff>0</xdr:rowOff>
    </xdr:to>
    <xdr:sp macro="" textlink="">
      <xdr:nvSpPr>
        <xdr:cNvPr id="212592" name="Line 391">
          <a:extLst>
            <a:ext uri="{FF2B5EF4-FFF2-40B4-BE49-F238E27FC236}">
              <a16:creationId xmlns:a16="http://schemas.microsoft.com/office/drawing/2014/main" id="{600341EA-2DA4-7A16-074E-30D213B590EB}"/>
            </a:ext>
          </a:extLst>
        </xdr:cNvPr>
        <xdr:cNvSpPr>
          <a:spLocks noChangeShapeType="1"/>
        </xdr:cNvSpPr>
      </xdr:nvSpPr>
      <xdr:spPr bwMode="auto">
        <a:xfrm>
          <a:off x="687705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59</xdr:col>
      <xdr:colOff>0</xdr:colOff>
      <xdr:row>84</xdr:row>
      <xdr:rowOff>0</xdr:rowOff>
    </xdr:from>
    <xdr:to>
      <xdr:col>59</xdr:col>
      <xdr:colOff>0</xdr:colOff>
      <xdr:row>84</xdr:row>
      <xdr:rowOff>0</xdr:rowOff>
    </xdr:to>
    <xdr:sp macro="" textlink="">
      <xdr:nvSpPr>
        <xdr:cNvPr id="212593" name="Line 394">
          <a:extLst>
            <a:ext uri="{FF2B5EF4-FFF2-40B4-BE49-F238E27FC236}">
              <a16:creationId xmlns:a16="http://schemas.microsoft.com/office/drawing/2014/main" id="{FA58A021-A958-4AB0-1A0B-F462B95DACF0}"/>
            </a:ext>
          </a:extLst>
        </xdr:cNvPr>
        <xdr:cNvSpPr>
          <a:spLocks noChangeShapeType="1"/>
        </xdr:cNvSpPr>
      </xdr:nvSpPr>
      <xdr:spPr bwMode="auto">
        <a:xfrm>
          <a:off x="687705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48</xdr:col>
      <xdr:colOff>19050</xdr:colOff>
      <xdr:row>84</xdr:row>
      <xdr:rowOff>0</xdr:rowOff>
    </xdr:from>
    <xdr:to>
      <xdr:col>48</xdr:col>
      <xdr:colOff>19050</xdr:colOff>
      <xdr:row>84</xdr:row>
      <xdr:rowOff>0</xdr:rowOff>
    </xdr:to>
    <xdr:sp macro="" textlink="">
      <xdr:nvSpPr>
        <xdr:cNvPr id="212594" name="Line 419">
          <a:extLst>
            <a:ext uri="{FF2B5EF4-FFF2-40B4-BE49-F238E27FC236}">
              <a16:creationId xmlns:a16="http://schemas.microsoft.com/office/drawing/2014/main" id="{659C65B6-148E-8716-8608-7236CC66FCAD}"/>
            </a:ext>
          </a:extLst>
        </xdr:cNvPr>
        <xdr:cNvSpPr>
          <a:spLocks noChangeShapeType="1"/>
        </xdr:cNvSpPr>
      </xdr:nvSpPr>
      <xdr:spPr bwMode="auto">
        <a:xfrm flipH="1">
          <a:off x="563880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84</xdr:row>
      <xdr:rowOff>0</xdr:rowOff>
    </xdr:from>
    <xdr:to>
      <xdr:col>1</xdr:col>
      <xdr:colOff>0</xdr:colOff>
      <xdr:row>84</xdr:row>
      <xdr:rowOff>0</xdr:rowOff>
    </xdr:to>
    <xdr:sp macro="" textlink="">
      <xdr:nvSpPr>
        <xdr:cNvPr id="212595" name="Line 421">
          <a:extLst>
            <a:ext uri="{FF2B5EF4-FFF2-40B4-BE49-F238E27FC236}">
              <a16:creationId xmlns:a16="http://schemas.microsoft.com/office/drawing/2014/main" id="{7CE4E600-42B1-D82F-50DF-AE6596B6656B}"/>
            </a:ext>
          </a:extLst>
        </xdr:cNvPr>
        <xdr:cNvSpPr>
          <a:spLocks noChangeShapeType="1"/>
        </xdr:cNvSpPr>
      </xdr:nvSpPr>
      <xdr:spPr bwMode="auto">
        <a:xfrm flipH="1">
          <a:off x="28575"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59</xdr:col>
      <xdr:colOff>0</xdr:colOff>
      <xdr:row>84</xdr:row>
      <xdr:rowOff>0</xdr:rowOff>
    </xdr:from>
    <xdr:to>
      <xdr:col>59</xdr:col>
      <xdr:colOff>0</xdr:colOff>
      <xdr:row>84</xdr:row>
      <xdr:rowOff>0</xdr:rowOff>
    </xdr:to>
    <xdr:sp macro="" textlink="">
      <xdr:nvSpPr>
        <xdr:cNvPr id="212596" name="Line 426">
          <a:extLst>
            <a:ext uri="{FF2B5EF4-FFF2-40B4-BE49-F238E27FC236}">
              <a16:creationId xmlns:a16="http://schemas.microsoft.com/office/drawing/2014/main" id="{94513788-20D8-4D93-A5BC-8D00317DACBE}"/>
            </a:ext>
          </a:extLst>
        </xdr:cNvPr>
        <xdr:cNvSpPr>
          <a:spLocks noChangeShapeType="1"/>
        </xdr:cNvSpPr>
      </xdr:nvSpPr>
      <xdr:spPr bwMode="auto">
        <a:xfrm>
          <a:off x="687705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59</xdr:col>
      <xdr:colOff>0</xdr:colOff>
      <xdr:row>84</xdr:row>
      <xdr:rowOff>0</xdr:rowOff>
    </xdr:from>
    <xdr:to>
      <xdr:col>59</xdr:col>
      <xdr:colOff>0</xdr:colOff>
      <xdr:row>84</xdr:row>
      <xdr:rowOff>0</xdr:rowOff>
    </xdr:to>
    <xdr:sp macro="" textlink="">
      <xdr:nvSpPr>
        <xdr:cNvPr id="212597" name="Line 429">
          <a:extLst>
            <a:ext uri="{FF2B5EF4-FFF2-40B4-BE49-F238E27FC236}">
              <a16:creationId xmlns:a16="http://schemas.microsoft.com/office/drawing/2014/main" id="{704EF028-53CA-ACAF-5547-4C405A4BA57E}"/>
            </a:ext>
          </a:extLst>
        </xdr:cNvPr>
        <xdr:cNvSpPr>
          <a:spLocks noChangeShapeType="1"/>
        </xdr:cNvSpPr>
      </xdr:nvSpPr>
      <xdr:spPr bwMode="auto">
        <a:xfrm>
          <a:off x="687705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48</xdr:col>
      <xdr:colOff>19050</xdr:colOff>
      <xdr:row>84</xdr:row>
      <xdr:rowOff>0</xdr:rowOff>
    </xdr:from>
    <xdr:to>
      <xdr:col>48</xdr:col>
      <xdr:colOff>19050</xdr:colOff>
      <xdr:row>84</xdr:row>
      <xdr:rowOff>0</xdr:rowOff>
    </xdr:to>
    <xdr:sp macro="" textlink="">
      <xdr:nvSpPr>
        <xdr:cNvPr id="212598" name="Line 452">
          <a:extLst>
            <a:ext uri="{FF2B5EF4-FFF2-40B4-BE49-F238E27FC236}">
              <a16:creationId xmlns:a16="http://schemas.microsoft.com/office/drawing/2014/main" id="{3854D089-0FAA-45F8-6CEE-9D36C73B00D2}"/>
            </a:ext>
          </a:extLst>
        </xdr:cNvPr>
        <xdr:cNvSpPr>
          <a:spLocks noChangeShapeType="1"/>
        </xdr:cNvSpPr>
      </xdr:nvSpPr>
      <xdr:spPr bwMode="auto">
        <a:xfrm flipH="1">
          <a:off x="563880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84</xdr:row>
      <xdr:rowOff>0</xdr:rowOff>
    </xdr:from>
    <xdr:to>
      <xdr:col>1</xdr:col>
      <xdr:colOff>0</xdr:colOff>
      <xdr:row>84</xdr:row>
      <xdr:rowOff>0</xdr:rowOff>
    </xdr:to>
    <xdr:sp macro="" textlink="">
      <xdr:nvSpPr>
        <xdr:cNvPr id="212599" name="Line 454">
          <a:extLst>
            <a:ext uri="{FF2B5EF4-FFF2-40B4-BE49-F238E27FC236}">
              <a16:creationId xmlns:a16="http://schemas.microsoft.com/office/drawing/2014/main" id="{EF1E395E-BC0A-A700-7E35-BFCF345508E7}"/>
            </a:ext>
          </a:extLst>
        </xdr:cNvPr>
        <xdr:cNvSpPr>
          <a:spLocks noChangeShapeType="1"/>
        </xdr:cNvSpPr>
      </xdr:nvSpPr>
      <xdr:spPr bwMode="auto">
        <a:xfrm flipH="1">
          <a:off x="28575"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59</xdr:col>
      <xdr:colOff>0</xdr:colOff>
      <xdr:row>84</xdr:row>
      <xdr:rowOff>0</xdr:rowOff>
    </xdr:from>
    <xdr:to>
      <xdr:col>59</xdr:col>
      <xdr:colOff>0</xdr:colOff>
      <xdr:row>84</xdr:row>
      <xdr:rowOff>0</xdr:rowOff>
    </xdr:to>
    <xdr:sp macro="" textlink="">
      <xdr:nvSpPr>
        <xdr:cNvPr id="212600" name="Line 459">
          <a:extLst>
            <a:ext uri="{FF2B5EF4-FFF2-40B4-BE49-F238E27FC236}">
              <a16:creationId xmlns:a16="http://schemas.microsoft.com/office/drawing/2014/main" id="{3DFAE537-5A0E-B5EC-E1E0-8289992E0AF8}"/>
            </a:ext>
          </a:extLst>
        </xdr:cNvPr>
        <xdr:cNvSpPr>
          <a:spLocks noChangeShapeType="1"/>
        </xdr:cNvSpPr>
      </xdr:nvSpPr>
      <xdr:spPr bwMode="auto">
        <a:xfrm>
          <a:off x="687705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64</xdr:row>
      <xdr:rowOff>0</xdr:rowOff>
    </xdr:from>
    <xdr:to>
      <xdr:col>80</xdr:col>
      <xdr:colOff>0</xdr:colOff>
      <xdr:row>64</xdr:row>
      <xdr:rowOff>0</xdr:rowOff>
    </xdr:to>
    <xdr:sp macro="" textlink="">
      <xdr:nvSpPr>
        <xdr:cNvPr id="212601" name="Line 604">
          <a:extLst>
            <a:ext uri="{FF2B5EF4-FFF2-40B4-BE49-F238E27FC236}">
              <a16:creationId xmlns:a16="http://schemas.microsoft.com/office/drawing/2014/main" id="{66619196-AFD3-C2CA-2728-35B46960EE09}"/>
            </a:ext>
          </a:extLst>
        </xdr:cNvPr>
        <xdr:cNvSpPr>
          <a:spLocks noChangeShapeType="1"/>
        </xdr:cNvSpPr>
      </xdr:nvSpPr>
      <xdr:spPr bwMode="auto">
        <a:xfrm>
          <a:off x="9201150" y="808672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61</xdr:row>
      <xdr:rowOff>0</xdr:rowOff>
    </xdr:from>
    <xdr:to>
      <xdr:col>80</xdr:col>
      <xdr:colOff>0</xdr:colOff>
      <xdr:row>61</xdr:row>
      <xdr:rowOff>0</xdr:rowOff>
    </xdr:to>
    <xdr:sp macro="" textlink="">
      <xdr:nvSpPr>
        <xdr:cNvPr id="212602" name="Line 606">
          <a:extLst>
            <a:ext uri="{FF2B5EF4-FFF2-40B4-BE49-F238E27FC236}">
              <a16:creationId xmlns:a16="http://schemas.microsoft.com/office/drawing/2014/main" id="{0C977530-D3E0-9B25-24A5-8C08F4210E03}"/>
            </a:ext>
          </a:extLst>
        </xdr:cNvPr>
        <xdr:cNvSpPr>
          <a:spLocks noChangeShapeType="1"/>
        </xdr:cNvSpPr>
      </xdr:nvSpPr>
      <xdr:spPr bwMode="auto">
        <a:xfrm>
          <a:off x="9201150" y="747712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12603" name="Line 633">
          <a:extLst>
            <a:ext uri="{FF2B5EF4-FFF2-40B4-BE49-F238E27FC236}">
              <a16:creationId xmlns:a16="http://schemas.microsoft.com/office/drawing/2014/main" id="{8C8D71DF-30A9-A10A-1812-DC5B689F95F0}"/>
            </a:ext>
          </a:extLst>
        </xdr:cNvPr>
        <xdr:cNvSpPr>
          <a:spLocks noChangeShapeType="1"/>
        </xdr:cNvSpPr>
      </xdr:nvSpPr>
      <xdr:spPr bwMode="auto">
        <a:xfrm flipV="1">
          <a:off x="920115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61</xdr:row>
      <xdr:rowOff>0</xdr:rowOff>
    </xdr:from>
    <xdr:to>
      <xdr:col>80</xdr:col>
      <xdr:colOff>0</xdr:colOff>
      <xdr:row>61</xdr:row>
      <xdr:rowOff>0</xdr:rowOff>
    </xdr:to>
    <xdr:sp macro="" textlink="">
      <xdr:nvSpPr>
        <xdr:cNvPr id="212604" name="Line 635">
          <a:extLst>
            <a:ext uri="{FF2B5EF4-FFF2-40B4-BE49-F238E27FC236}">
              <a16:creationId xmlns:a16="http://schemas.microsoft.com/office/drawing/2014/main" id="{38663D0E-E313-BC1B-CC88-0E5B1E2F53F0}"/>
            </a:ext>
          </a:extLst>
        </xdr:cNvPr>
        <xdr:cNvSpPr>
          <a:spLocks noChangeShapeType="1"/>
        </xdr:cNvSpPr>
      </xdr:nvSpPr>
      <xdr:spPr bwMode="auto">
        <a:xfrm>
          <a:off x="9201150" y="747712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61</xdr:row>
      <xdr:rowOff>0</xdr:rowOff>
    </xdr:from>
    <xdr:to>
      <xdr:col>80</xdr:col>
      <xdr:colOff>0</xdr:colOff>
      <xdr:row>61</xdr:row>
      <xdr:rowOff>0</xdr:rowOff>
    </xdr:to>
    <xdr:sp macro="" textlink="">
      <xdr:nvSpPr>
        <xdr:cNvPr id="212605" name="Line 661">
          <a:extLst>
            <a:ext uri="{FF2B5EF4-FFF2-40B4-BE49-F238E27FC236}">
              <a16:creationId xmlns:a16="http://schemas.microsoft.com/office/drawing/2014/main" id="{706EA910-9DC2-4E34-FC78-FD2E16582FCB}"/>
            </a:ext>
          </a:extLst>
        </xdr:cNvPr>
        <xdr:cNvSpPr>
          <a:spLocks noChangeShapeType="1"/>
        </xdr:cNvSpPr>
      </xdr:nvSpPr>
      <xdr:spPr bwMode="auto">
        <a:xfrm>
          <a:off x="9201150" y="747712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12606" name="AutoShape 667">
          <a:extLst>
            <a:ext uri="{FF2B5EF4-FFF2-40B4-BE49-F238E27FC236}">
              <a16:creationId xmlns:a16="http://schemas.microsoft.com/office/drawing/2014/main" id="{16648A92-B0EB-BCED-7C9D-CE4729A8EA8C}"/>
            </a:ext>
          </a:extLst>
        </xdr:cNvPr>
        <xdr:cNvSpPr>
          <a:spLocks noChangeArrowheads="1"/>
        </xdr:cNvSpPr>
      </xdr:nvSpPr>
      <xdr:spPr bwMode="auto">
        <a:xfrm>
          <a:off x="9201150" y="12087225"/>
          <a:ext cx="0" cy="0"/>
        </a:xfrm>
        <a:prstGeom prst="roundRect">
          <a:avLst>
            <a:gd name="adj" fmla="val 16667"/>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grpSp>
      <xdr:nvGrpSpPr>
        <xdr:cNvPr id="212607" name="Group 668">
          <a:extLst>
            <a:ext uri="{FF2B5EF4-FFF2-40B4-BE49-F238E27FC236}">
              <a16:creationId xmlns:a16="http://schemas.microsoft.com/office/drawing/2014/main" id="{704AC530-BA77-048F-D57B-6F5A36CE07AD}"/>
            </a:ext>
          </a:extLst>
        </xdr:cNvPr>
        <xdr:cNvGrpSpPr>
          <a:grpSpLocks/>
        </xdr:cNvGrpSpPr>
      </xdr:nvGrpSpPr>
      <xdr:grpSpPr bwMode="auto">
        <a:xfrm>
          <a:off x="9201150" y="12087225"/>
          <a:ext cx="0" cy="0"/>
          <a:chOff x="339" y="105"/>
          <a:chExt cx="360" cy="128"/>
        </a:xfrm>
      </xdr:grpSpPr>
      <xdr:sp macro="" textlink="">
        <xdr:nvSpPr>
          <xdr:cNvPr id="214316" name="Line 669">
            <a:extLst>
              <a:ext uri="{FF2B5EF4-FFF2-40B4-BE49-F238E27FC236}">
                <a16:creationId xmlns:a16="http://schemas.microsoft.com/office/drawing/2014/main" id="{D686F9B5-437E-7E6E-C19F-E4512EB9A656}"/>
              </a:ext>
            </a:extLst>
          </xdr:cNvPr>
          <xdr:cNvSpPr>
            <a:spLocks noChangeShapeType="1"/>
          </xdr:cNvSpPr>
        </xdr:nvSpPr>
        <xdr:spPr bwMode="auto">
          <a:xfrm>
            <a:off x="339" y="105"/>
            <a:ext cx="0" cy="12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14317" name="Line 670">
            <a:extLst>
              <a:ext uri="{FF2B5EF4-FFF2-40B4-BE49-F238E27FC236}">
                <a16:creationId xmlns:a16="http://schemas.microsoft.com/office/drawing/2014/main" id="{6B56971E-9E40-58C2-7D36-94ECC7FFAADA}"/>
              </a:ext>
            </a:extLst>
          </xdr:cNvPr>
          <xdr:cNvSpPr>
            <a:spLocks noChangeShapeType="1"/>
          </xdr:cNvSpPr>
        </xdr:nvSpPr>
        <xdr:spPr bwMode="auto">
          <a:xfrm>
            <a:off x="349" y="233"/>
            <a:ext cx="35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14318" name="Freeform 671">
            <a:extLst>
              <a:ext uri="{FF2B5EF4-FFF2-40B4-BE49-F238E27FC236}">
                <a16:creationId xmlns:a16="http://schemas.microsoft.com/office/drawing/2014/main" id="{78A5AE71-7941-C14A-57F0-8838D428B197}"/>
              </a:ext>
            </a:extLst>
          </xdr:cNvPr>
          <xdr:cNvSpPr>
            <a:spLocks/>
          </xdr:cNvSpPr>
        </xdr:nvSpPr>
        <xdr:spPr bwMode="auto">
          <a:xfrm>
            <a:off x="339" y="225"/>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80</xdr:col>
      <xdr:colOff>0</xdr:colOff>
      <xdr:row>84</xdr:row>
      <xdr:rowOff>0</xdr:rowOff>
    </xdr:from>
    <xdr:to>
      <xdr:col>80</xdr:col>
      <xdr:colOff>0</xdr:colOff>
      <xdr:row>84</xdr:row>
      <xdr:rowOff>0</xdr:rowOff>
    </xdr:to>
    <xdr:grpSp>
      <xdr:nvGrpSpPr>
        <xdr:cNvPr id="212608" name="Group 672">
          <a:extLst>
            <a:ext uri="{FF2B5EF4-FFF2-40B4-BE49-F238E27FC236}">
              <a16:creationId xmlns:a16="http://schemas.microsoft.com/office/drawing/2014/main" id="{B4E1181B-47FC-E588-44E4-E248B7929623}"/>
            </a:ext>
          </a:extLst>
        </xdr:cNvPr>
        <xdr:cNvGrpSpPr>
          <a:grpSpLocks/>
        </xdr:cNvGrpSpPr>
      </xdr:nvGrpSpPr>
      <xdr:grpSpPr bwMode="auto">
        <a:xfrm>
          <a:off x="9201150" y="12087225"/>
          <a:ext cx="0" cy="0"/>
          <a:chOff x="135" y="258"/>
          <a:chExt cx="144" cy="41"/>
        </a:xfrm>
      </xdr:grpSpPr>
      <xdr:sp macro="" textlink="">
        <xdr:nvSpPr>
          <xdr:cNvPr id="214314" name="Freeform 673">
            <a:extLst>
              <a:ext uri="{FF2B5EF4-FFF2-40B4-BE49-F238E27FC236}">
                <a16:creationId xmlns:a16="http://schemas.microsoft.com/office/drawing/2014/main" id="{FF6C0065-B043-D140-54A6-7DB14469F520}"/>
              </a:ext>
            </a:extLst>
          </xdr:cNvPr>
          <xdr:cNvSpPr>
            <a:spLocks/>
          </xdr:cNvSpPr>
        </xdr:nvSpPr>
        <xdr:spPr bwMode="auto">
          <a:xfrm>
            <a:off x="135" y="258"/>
            <a:ext cx="144" cy="41"/>
          </a:xfrm>
          <a:custGeom>
            <a:avLst/>
            <a:gdLst>
              <a:gd name="T0" fmla="*/ 144 w 144"/>
              <a:gd name="T1" fmla="*/ 33 h 41"/>
              <a:gd name="T2" fmla="*/ 144 w 144"/>
              <a:gd name="T3" fmla="*/ 0 h 41"/>
              <a:gd name="T4" fmla="*/ 0 w 144"/>
              <a:gd name="T5" fmla="*/ 0 h 41"/>
              <a:gd name="T6" fmla="*/ 0 w 144"/>
              <a:gd name="T7" fmla="*/ 41 h 41"/>
              <a:gd name="T8" fmla="*/ 135 w 144"/>
              <a:gd name="T9" fmla="*/ 41 h 41"/>
              <a:gd name="T10" fmla="*/ 0 60000 65536"/>
              <a:gd name="T11" fmla="*/ 0 60000 65536"/>
              <a:gd name="T12" fmla="*/ 0 60000 65536"/>
              <a:gd name="T13" fmla="*/ 0 60000 65536"/>
              <a:gd name="T14" fmla="*/ 0 60000 65536"/>
              <a:gd name="T15" fmla="*/ 0 w 144"/>
              <a:gd name="T16" fmla="*/ 0 h 41"/>
              <a:gd name="T17" fmla="*/ 144 w 144"/>
              <a:gd name="T18" fmla="*/ 41 h 41"/>
            </a:gdLst>
            <a:ahLst/>
            <a:cxnLst>
              <a:cxn ang="T10">
                <a:pos x="T0" y="T1"/>
              </a:cxn>
              <a:cxn ang="T11">
                <a:pos x="T2" y="T3"/>
              </a:cxn>
              <a:cxn ang="T12">
                <a:pos x="T4" y="T5"/>
              </a:cxn>
              <a:cxn ang="T13">
                <a:pos x="T6" y="T7"/>
              </a:cxn>
              <a:cxn ang="T14">
                <a:pos x="T8" y="T9"/>
              </a:cxn>
            </a:cxnLst>
            <a:rect l="T15" t="T16" r="T17" b="T18"/>
            <a:pathLst>
              <a:path w="144" h="41">
                <a:moveTo>
                  <a:pt x="144" y="33"/>
                </a:moveTo>
                <a:lnTo>
                  <a:pt x="144" y="0"/>
                </a:lnTo>
                <a:lnTo>
                  <a:pt x="0" y="0"/>
                </a:lnTo>
                <a:lnTo>
                  <a:pt x="0" y="41"/>
                </a:lnTo>
                <a:lnTo>
                  <a:pt x="135" y="41"/>
                </a:ln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14315" name="Freeform 674">
            <a:extLst>
              <a:ext uri="{FF2B5EF4-FFF2-40B4-BE49-F238E27FC236}">
                <a16:creationId xmlns:a16="http://schemas.microsoft.com/office/drawing/2014/main" id="{7B09C493-FCBD-0573-D897-C8C6A84AE769}"/>
              </a:ext>
            </a:extLst>
          </xdr:cNvPr>
          <xdr:cNvSpPr>
            <a:spLocks/>
          </xdr:cNvSpPr>
        </xdr:nvSpPr>
        <xdr:spPr bwMode="auto">
          <a:xfrm flipH="1">
            <a:off x="269" y="291"/>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80</xdr:col>
      <xdr:colOff>0</xdr:colOff>
      <xdr:row>84</xdr:row>
      <xdr:rowOff>0</xdr:rowOff>
    </xdr:from>
    <xdr:to>
      <xdr:col>80</xdr:col>
      <xdr:colOff>0</xdr:colOff>
      <xdr:row>84</xdr:row>
      <xdr:rowOff>0</xdr:rowOff>
    </xdr:to>
    <xdr:grpSp>
      <xdr:nvGrpSpPr>
        <xdr:cNvPr id="212609" name="Group 675">
          <a:extLst>
            <a:ext uri="{FF2B5EF4-FFF2-40B4-BE49-F238E27FC236}">
              <a16:creationId xmlns:a16="http://schemas.microsoft.com/office/drawing/2014/main" id="{7F409AA3-A03E-2075-F244-673D204B961E}"/>
            </a:ext>
          </a:extLst>
        </xdr:cNvPr>
        <xdr:cNvGrpSpPr>
          <a:grpSpLocks/>
        </xdr:cNvGrpSpPr>
      </xdr:nvGrpSpPr>
      <xdr:grpSpPr bwMode="auto">
        <a:xfrm>
          <a:off x="9201150" y="12087225"/>
          <a:ext cx="0" cy="0"/>
          <a:chOff x="3" y="168"/>
          <a:chExt cx="312" cy="74"/>
        </a:xfrm>
      </xdr:grpSpPr>
      <xdr:sp macro="" textlink="">
        <xdr:nvSpPr>
          <xdr:cNvPr id="214311" name="Line 676">
            <a:extLst>
              <a:ext uri="{FF2B5EF4-FFF2-40B4-BE49-F238E27FC236}">
                <a16:creationId xmlns:a16="http://schemas.microsoft.com/office/drawing/2014/main" id="{A3740797-D56A-077C-E732-FFC009E808BC}"/>
              </a:ext>
            </a:extLst>
          </xdr:cNvPr>
          <xdr:cNvSpPr>
            <a:spLocks noChangeShapeType="1"/>
          </xdr:cNvSpPr>
        </xdr:nvSpPr>
        <xdr:spPr bwMode="auto">
          <a:xfrm flipH="1">
            <a:off x="13" y="242"/>
            <a:ext cx="302"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14312" name="Line 677">
            <a:extLst>
              <a:ext uri="{FF2B5EF4-FFF2-40B4-BE49-F238E27FC236}">
                <a16:creationId xmlns:a16="http://schemas.microsoft.com/office/drawing/2014/main" id="{E3F59F26-172D-3A22-1AC9-290C2D823588}"/>
              </a:ext>
            </a:extLst>
          </xdr:cNvPr>
          <xdr:cNvSpPr>
            <a:spLocks noChangeShapeType="1"/>
          </xdr:cNvSpPr>
        </xdr:nvSpPr>
        <xdr:spPr bwMode="auto">
          <a:xfrm flipV="1">
            <a:off x="3" y="168"/>
            <a:ext cx="0" cy="66"/>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14313" name="Freeform 678">
            <a:extLst>
              <a:ext uri="{FF2B5EF4-FFF2-40B4-BE49-F238E27FC236}">
                <a16:creationId xmlns:a16="http://schemas.microsoft.com/office/drawing/2014/main" id="{F35E3B3B-5F90-9094-C82F-2C2860DADBE0}"/>
              </a:ext>
            </a:extLst>
          </xdr:cNvPr>
          <xdr:cNvSpPr>
            <a:spLocks/>
          </xdr:cNvSpPr>
        </xdr:nvSpPr>
        <xdr:spPr bwMode="auto">
          <a:xfrm>
            <a:off x="3" y="234"/>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80</xdr:col>
      <xdr:colOff>0</xdr:colOff>
      <xdr:row>84</xdr:row>
      <xdr:rowOff>0</xdr:rowOff>
    </xdr:from>
    <xdr:to>
      <xdr:col>80</xdr:col>
      <xdr:colOff>0</xdr:colOff>
      <xdr:row>84</xdr:row>
      <xdr:rowOff>0</xdr:rowOff>
    </xdr:to>
    <xdr:sp macro="" textlink="">
      <xdr:nvSpPr>
        <xdr:cNvPr id="212610" name="AutoShape 679">
          <a:extLst>
            <a:ext uri="{FF2B5EF4-FFF2-40B4-BE49-F238E27FC236}">
              <a16:creationId xmlns:a16="http://schemas.microsoft.com/office/drawing/2014/main" id="{31C5EA7F-10CC-C43A-15A0-6418AEC77AD9}"/>
            </a:ext>
          </a:extLst>
        </xdr:cNvPr>
        <xdr:cNvSpPr>
          <a:spLocks noChangeArrowheads="1"/>
        </xdr:cNvSpPr>
      </xdr:nvSpPr>
      <xdr:spPr bwMode="auto">
        <a:xfrm>
          <a:off x="9201150" y="12087225"/>
          <a:ext cx="0" cy="0"/>
        </a:xfrm>
        <a:prstGeom prst="roundRect">
          <a:avLst>
            <a:gd name="adj" fmla="val 16667"/>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grpSp>
      <xdr:nvGrpSpPr>
        <xdr:cNvPr id="212611" name="Group 680">
          <a:extLst>
            <a:ext uri="{FF2B5EF4-FFF2-40B4-BE49-F238E27FC236}">
              <a16:creationId xmlns:a16="http://schemas.microsoft.com/office/drawing/2014/main" id="{B2E6B58D-A798-115D-5FB0-2E96E746CEA4}"/>
            </a:ext>
          </a:extLst>
        </xdr:cNvPr>
        <xdr:cNvGrpSpPr>
          <a:grpSpLocks/>
        </xdr:cNvGrpSpPr>
      </xdr:nvGrpSpPr>
      <xdr:grpSpPr bwMode="auto">
        <a:xfrm>
          <a:off x="9201150" y="12087225"/>
          <a:ext cx="0" cy="0"/>
          <a:chOff x="39" y="258"/>
          <a:chExt cx="89" cy="41"/>
        </a:xfrm>
      </xdr:grpSpPr>
      <xdr:sp macro="" textlink="">
        <xdr:nvSpPr>
          <xdr:cNvPr id="214308" name="Line 681">
            <a:extLst>
              <a:ext uri="{FF2B5EF4-FFF2-40B4-BE49-F238E27FC236}">
                <a16:creationId xmlns:a16="http://schemas.microsoft.com/office/drawing/2014/main" id="{7DB40920-8987-C9D2-EAF5-8AFEC73A9E56}"/>
              </a:ext>
            </a:extLst>
          </xdr:cNvPr>
          <xdr:cNvSpPr>
            <a:spLocks noChangeShapeType="1"/>
          </xdr:cNvSpPr>
        </xdr:nvSpPr>
        <xdr:spPr bwMode="auto">
          <a:xfrm>
            <a:off x="39" y="258"/>
            <a:ext cx="0" cy="33"/>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14309" name="Line 682">
            <a:extLst>
              <a:ext uri="{FF2B5EF4-FFF2-40B4-BE49-F238E27FC236}">
                <a16:creationId xmlns:a16="http://schemas.microsoft.com/office/drawing/2014/main" id="{D96545A0-FA2D-3D19-2BF1-4289C20C5793}"/>
              </a:ext>
            </a:extLst>
          </xdr:cNvPr>
          <xdr:cNvSpPr>
            <a:spLocks noChangeShapeType="1"/>
          </xdr:cNvSpPr>
        </xdr:nvSpPr>
        <xdr:spPr bwMode="auto">
          <a:xfrm>
            <a:off x="49" y="299"/>
            <a:ext cx="79"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14310" name="Freeform 683">
            <a:extLst>
              <a:ext uri="{FF2B5EF4-FFF2-40B4-BE49-F238E27FC236}">
                <a16:creationId xmlns:a16="http://schemas.microsoft.com/office/drawing/2014/main" id="{D6CC328B-E585-5D2C-1395-B99D866C0B59}"/>
              </a:ext>
            </a:extLst>
          </xdr:cNvPr>
          <xdr:cNvSpPr>
            <a:spLocks/>
          </xdr:cNvSpPr>
        </xdr:nvSpPr>
        <xdr:spPr bwMode="auto">
          <a:xfrm>
            <a:off x="39" y="291"/>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80</xdr:col>
      <xdr:colOff>0</xdr:colOff>
      <xdr:row>84</xdr:row>
      <xdr:rowOff>0</xdr:rowOff>
    </xdr:from>
    <xdr:to>
      <xdr:col>80</xdr:col>
      <xdr:colOff>0</xdr:colOff>
      <xdr:row>84</xdr:row>
      <xdr:rowOff>0</xdr:rowOff>
    </xdr:to>
    <xdr:sp macro="" textlink="">
      <xdr:nvSpPr>
        <xdr:cNvPr id="212612" name="AutoShape 684">
          <a:extLst>
            <a:ext uri="{FF2B5EF4-FFF2-40B4-BE49-F238E27FC236}">
              <a16:creationId xmlns:a16="http://schemas.microsoft.com/office/drawing/2014/main" id="{68177769-3D94-6758-6F71-240AD60F2FE8}"/>
            </a:ext>
          </a:extLst>
        </xdr:cNvPr>
        <xdr:cNvSpPr>
          <a:spLocks noChangeArrowheads="1"/>
        </xdr:cNvSpPr>
      </xdr:nvSpPr>
      <xdr:spPr bwMode="auto">
        <a:xfrm>
          <a:off x="9201150" y="12087225"/>
          <a:ext cx="0" cy="0"/>
        </a:xfrm>
        <a:prstGeom prst="roundRect">
          <a:avLst>
            <a:gd name="adj" fmla="val 26315"/>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12613" name="AutoShape 685">
          <a:extLst>
            <a:ext uri="{FF2B5EF4-FFF2-40B4-BE49-F238E27FC236}">
              <a16:creationId xmlns:a16="http://schemas.microsoft.com/office/drawing/2014/main" id="{E3DD56EE-989F-DDFB-DBD8-13F3801251F4}"/>
            </a:ext>
          </a:extLst>
        </xdr:cNvPr>
        <xdr:cNvSpPr>
          <a:spLocks noChangeArrowheads="1"/>
        </xdr:cNvSpPr>
      </xdr:nvSpPr>
      <xdr:spPr bwMode="auto">
        <a:xfrm>
          <a:off x="9201150" y="12087225"/>
          <a:ext cx="0" cy="0"/>
        </a:xfrm>
        <a:prstGeom prst="roundRect">
          <a:avLst>
            <a:gd name="adj" fmla="val 11852"/>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12614" name="Freeform 687">
          <a:extLst>
            <a:ext uri="{FF2B5EF4-FFF2-40B4-BE49-F238E27FC236}">
              <a16:creationId xmlns:a16="http://schemas.microsoft.com/office/drawing/2014/main" id="{47CE1271-B7B2-B5C6-91A3-F0780D28D44F}"/>
            </a:ext>
          </a:extLst>
        </xdr:cNvPr>
        <xdr:cNvSpPr>
          <a:spLocks/>
        </xdr:cNvSpPr>
      </xdr:nvSpPr>
      <xdr:spPr bwMode="auto">
        <a:xfrm flipH="1">
          <a:off x="9201150" y="12087225"/>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587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12615" name="Line 688">
          <a:extLst>
            <a:ext uri="{FF2B5EF4-FFF2-40B4-BE49-F238E27FC236}">
              <a16:creationId xmlns:a16="http://schemas.microsoft.com/office/drawing/2014/main" id="{C232898B-D610-D536-63B5-EC6A595F1BBD}"/>
            </a:ext>
          </a:extLst>
        </xdr:cNvPr>
        <xdr:cNvSpPr>
          <a:spLocks noChangeShapeType="1"/>
        </xdr:cNvSpPr>
      </xdr:nvSpPr>
      <xdr:spPr bwMode="auto">
        <a:xfrm flipH="1">
          <a:off x="920115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12616" name="Freeform 689">
          <a:extLst>
            <a:ext uri="{FF2B5EF4-FFF2-40B4-BE49-F238E27FC236}">
              <a16:creationId xmlns:a16="http://schemas.microsoft.com/office/drawing/2014/main" id="{ACF55DAA-BB7D-CDAD-B855-E56E3CF6CE6A}"/>
            </a:ext>
          </a:extLst>
        </xdr:cNvPr>
        <xdr:cNvSpPr>
          <a:spLocks/>
        </xdr:cNvSpPr>
      </xdr:nvSpPr>
      <xdr:spPr bwMode="auto">
        <a:xfrm>
          <a:off x="9201150" y="12087225"/>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587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12617" name="Line 690">
          <a:extLst>
            <a:ext uri="{FF2B5EF4-FFF2-40B4-BE49-F238E27FC236}">
              <a16:creationId xmlns:a16="http://schemas.microsoft.com/office/drawing/2014/main" id="{47FFD6BB-A246-74EA-361F-B60FB05611AB}"/>
            </a:ext>
          </a:extLst>
        </xdr:cNvPr>
        <xdr:cNvSpPr>
          <a:spLocks noChangeShapeType="1"/>
        </xdr:cNvSpPr>
      </xdr:nvSpPr>
      <xdr:spPr bwMode="auto">
        <a:xfrm flipH="1">
          <a:off x="920115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12618" name="Freeform 691">
          <a:extLst>
            <a:ext uri="{FF2B5EF4-FFF2-40B4-BE49-F238E27FC236}">
              <a16:creationId xmlns:a16="http://schemas.microsoft.com/office/drawing/2014/main" id="{8A77F076-1ED4-DFB1-3AD6-0B2100309886}"/>
            </a:ext>
          </a:extLst>
        </xdr:cNvPr>
        <xdr:cNvSpPr>
          <a:spLocks/>
        </xdr:cNvSpPr>
      </xdr:nvSpPr>
      <xdr:spPr bwMode="auto">
        <a:xfrm flipH="1" flipV="1">
          <a:off x="9201150" y="12087225"/>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587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12619" name="Freeform 692">
          <a:extLst>
            <a:ext uri="{FF2B5EF4-FFF2-40B4-BE49-F238E27FC236}">
              <a16:creationId xmlns:a16="http://schemas.microsoft.com/office/drawing/2014/main" id="{CBBFD808-7F79-2064-0819-634B9D37D384}"/>
            </a:ext>
          </a:extLst>
        </xdr:cNvPr>
        <xdr:cNvSpPr>
          <a:spLocks/>
        </xdr:cNvSpPr>
      </xdr:nvSpPr>
      <xdr:spPr bwMode="auto">
        <a:xfrm flipV="1">
          <a:off x="9201150" y="12087225"/>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587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12620" name="Line 693">
          <a:extLst>
            <a:ext uri="{FF2B5EF4-FFF2-40B4-BE49-F238E27FC236}">
              <a16:creationId xmlns:a16="http://schemas.microsoft.com/office/drawing/2014/main" id="{D888C482-EE5B-CEE2-046E-FB103E7B352B}"/>
            </a:ext>
          </a:extLst>
        </xdr:cNvPr>
        <xdr:cNvSpPr>
          <a:spLocks noChangeShapeType="1"/>
        </xdr:cNvSpPr>
      </xdr:nvSpPr>
      <xdr:spPr bwMode="auto">
        <a:xfrm>
          <a:off x="920115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12621" name="Line 694">
          <a:extLst>
            <a:ext uri="{FF2B5EF4-FFF2-40B4-BE49-F238E27FC236}">
              <a16:creationId xmlns:a16="http://schemas.microsoft.com/office/drawing/2014/main" id="{29B7D691-B0A0-847F-BBC9-C2D8D71A308C}"/>
            </a:ext>
          </a:extLst>
        </xdr:cNvPr>
        <xdr:cNvSpPr>
          <a:spLocks noChangeShapeType="1"/>
        </xdr:cNvSpPr>
      </xdr:nvSpPr>
      <xdr:spPr bwMode="auto">
        <a:xfrm>
          <a:off x="920115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12622" name="Line 695">
          <a:extLst>
            <a:ext uri="{FF2B5EF4-FFF2-40B4-BE49-F238E27FC236}">
              <a16:creationId xmlns:a16="http://schemas.microsoft.com/office/drawing/2014/main" id="{FCE6C0EF-21F1-C502-9F67-DD3E59FF6963}"/>
            </a:ext>
          </a:extLst>
        </xdr:cNvPr>
        <xdr:cNvSpPr>
          <a:spLocks noChangeShapeType="1"/>
        </xdr:cNvSpPr>
      </xdr:nvSpPr>
      <xdr:spPr bwMode="auto">
        <a:xfrm>
          <a:off x="920115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12623" name="Line 696">
          <a:extLst>
            <a:ext uri="{FF2B5EF4-FFF2-40B4-BE49-F238E27FC236}">
              <a16:creationId xmlns:a16="http://schemas.microsoft.com/office/drawing/2014/main" id="{A67F697A-5CE5-A225-37E1-250D73A6D80D}"/>
            </a:ext>
          </a:extLst>
        </xdr:cNvPr>
        <xdr:cNvSpPr>
          <a:spLocks noChangeShapeType="1"/>
        </xdr:cNvSpPr>
      </xdr:nvSpPr>
      <xdr:spPr bwMode="auto">
        <a:xfrm>
          <a:off x="920115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12624" name="Freeform 697">
          <a:extLst>
            <a:ext uri="{FF2B5EF4-FFF2-40B4-BE49-F238E27FC236}">
              <a16:creationId xmlns:a16="http://schemas.microsoft.com/office/drawing/2014/main" id="{E0E21F60-9612-4AF4-4856-CED753BA294B}"/>
            </a:ext>
          </a:extLst>
        </xdr:cNvPr>
        <xdr:cNvSpPr>
          <a:spLocks/>
        </xdr:cNvSpPr>
      </xdr:nvSpPr>
      <xdr:spPr bwMode="auto">
        <a:xfrm flipH="1">
          <a:off x="9201150" y="12087225"/>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587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12625" name="Line 698">
          <a:extLst>
            <a:ext uri="{FF2B5EF4-FFF2-40B4-BE49-F238E27FC236}">
              <a16:creationId xmlns:a16="http://schemas.microsoft.com/office/drawing/2014/main" id="{2E808716-E4F7-922A-23D9-F66E1392910E}"/>
            </a:ext>
          </a:extLst>
        </xdr:cNvPr>
        <xdr:cNvSpPr>
          <a:spLocks noChangeShapeType="1"/>
        </xdr:cNvSpPr>
      </xdr:nvSpPr>
      <xdr:spPr bwMode="auto">
        <a:xfrm>
          <a:off x="920115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12626" name="Line 699">
          <a:extLst>
            <a:ext uri="{FF2B5EF4-FFF2-40B4-BE49-F238E27FC236}">
              <a16:creationId xmlns:a16="http://schemas.microsoft.com/office/drawing/2014/main" id="{819EE92C-287B-11EC-9D34-052C174FC0C4}"/>
            </a:ext>
          </a:extLst>
        </xdr:cNvPr>
        <xdr:cNvSpPr>
          <a:spLocks noChangeShapeType="1"/>
        </xdr:cNvSpPr>
      </xdr:nvSpPr>
      <xdr:spPr bwMode="auto">
        <a:xfrm flipV="1">
          <a:off x="9201150" y="1208722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12627" name="AutoShape 700">
          <a:extLst>
            <a:ext uri="{FF2B5EF4-FFF2-40B4-BE49-F238E27FC236}">
              <a16:creationId xmlns:a16="http://schemas.microsoft.com/office/drawing/2014/main" id="{25442FB5-4FCB-40D3-5932-262EC10A0714}"/>
            </a:ext>
          </a:extLst>
        </xdr:cNvPr>
        <xdr:cNvSpPr>
          <a:spLocks noChangeArrowheads="1"/>
        </xdr:cNvSpPr>
      </xdr:nvSpPr>
      <xdr:spPr bwMode="auto">
        <a:xfrm>
          <a:off x="9201150" y="12087225"/>
          <a:ext cx="0" cy="0"/>
        </a:xfrm>
        <a:prstGeom prst="roundRect">
          <a:avLst>
            <a:gd name="adj" fmla="val 16667"/>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grpSp>
      <xdr:nvGrpSpPr>
        <xdr:cNvPr id="212628" name="Group 701">
          <a:extLst>
            <a:ext uri="{FF2B5EF4-FFF2-40B4-BE49-F238E27FC236}">
              <a16:creationId xmlns:a16="http://schemas.microsoft.com/office/drawing/2014/main" id="{01361AA2-9CC7-DF17-79AC-49BD9EBA3DAF}"/>
            </a:ext>
          </a:extLst>
        </xdr:cNvPr>
        <xdr:cNvGrpSpPr>
          <a:grpSpLocks/>
        </xdr:cNvGrpSpPr>
      </xdr:nvGrpSpPr>
      <xdr:grpSpPr bwMode="auto">
        <a:xfrm>
          <a:off x="9201150" y="12087225"/>
          <a:ext cx="0" cy="0"/>
          <a:chOff x="339" y="105"/>
          <a:chExt cx="360" cy="128"/>
        </a:xfrm>
      </xdr:grpSpPr>
      <xdr:sp macro="" textlink="">
        <xdr:nvSpPr>
          <xdr:cNvPr id="214305" name="Line 702">
            <a:extLst>
              <a:ext uri="{FF2B5EF4-FFF2-40B4-BE49-F238E27FC236}">
                <a16:creationId xmlns:a16="http://schemas.microsoft.com/office/drawing/2014/main" id="{26222F60-E0E8-B796-74FF-30398CC0E79B}"/>
              </a:ext>
            </a:extLst>
          </xdr:cNvPr>
          <xdr:cNvSpPr>
            <a:spLocks noChangeShapeType="1"/>
          </xdr:cNvSpPr>
        </xdr:nvSpPr>
        <xdr:spPr bwMode="auto">
          <a:xfrm>
            <a:off x="339" y="105"/>
            <a:ext cx="0" cy="12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14306" name="Line 703">
            <a:extLst>
              <a:ext uri="{FF2B5EF4-FFF2-40B4-BE49-F238E27FC236}">
                <a16:creationId xmlns:a16="http://schemas.microsoft.com/office/drawing/2014/main" id="{5DED7490-4AA8-DE26-BF97-DBF8C85089C2}"/>
              </a:ext>
            </a:extLst>
          </xdr:cNvPr>
          <xdr:cNvSpPr>
            <a:spLocks noChangeShapeType="1"/>
          </xdr:cNvSpPr>
        </xdr:nvSpPr>
        <xdr:spPr bwMode="auto">
          <a:xfrm>
            <a:off x="349" y="233"/>
            <a:ext cx="35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14307" name="Freeform 704">
            <a:extLst>
              <a:ext uri="{FF2B5EF4-FFF2-40B4-BE49-F238E27FC236}">
                <a16:creationId xmlns:a16="http://schemas.microsoft.com/office/drawing/2014/main" id="{E776E127-654A-D49A-67E4-1273D012C3EF}"/>
              </a:ext>
            </a:extLst>
          </xdr:cNvPr>
          <xdr:cNvSpPr>
            <a:spLocks/>
          </xdr:cNvSpPr>
        </xdr:nvSpPr>
        <xdr:spPr bwMode="auto">
          <a:xfrm>
            <a:off x="339" y="225"/>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80</xdr:col>
      <xdr:colOff>0</xdr:colOff>
      <xdr:row>84</xdr:row>
      <xdr:rowOff>0</xdr:rowOff>
    </xdr:from>
    <xdr:to>
      <xdr:col>80</xdr:col>
      <xdr:colOff>0</xdr:colOff>
      <xdr:row>84</xdr:row>
      <xdr:rowOff>0</xdr:rowOff>
    </xdr:to>
    <xdr:grpSp>
      <xdr:nvGrpSpPr>
        <xdr:cNvPr id="212629" name="Group 705">
          <a:extLst>
            <a:ext uri="{FF2B5EF4-FFF2-40B4-BE49-F238E27FC236}">
              <a16:creationId xmlns:a16="http://schemas.microsoft.com/office/drawing/2014/main" id="{71592A10-C2E2-CC09-85E2-3341B3797E92}"/>
            </a:ext>
          </a:extLst>
        </xdr:cNvPr>
        <xdr:cNvGrpSpPr>
          <a:grpSpLocks/>
        </xdr:cNvGrpSpPr>
      </xdr:nvGrpSpPr>
      <xdr:grpSpPr bwMode="auto">
        <a:xfrm>
          <a:off x="9201150" y="12087225"/>
          <a:ext cx="0" cy="0"/>
          <a:chOff x="135" y="258"/>
          <a:chExt cx="144" cy="41"/>
        </a:xfrm>
      </xdr:grpSpPr>
      <xdr:sp macro="" textlink="">
        <xdr:nvSpPr>
          <xdr:cNvPr id="214303" name="Freeform 706">
            <a:extLst>
              <a:ext uri="{FF2B5EF4-FFF2-40B4-BE49-F238E27FC236}">
                <a16:creationId xmlns:a16="http://schemas.microsoft.com/office/drawing/2014/main" id="{5D7CC5AF-9782-D15B-BFAD-B1B8168887A7}"/>
              </a:ext>
            </a:extLst>
          </xdr:cNvPr>
          <xdr:cNvSpPr>
            <a:spLocks/>
          </xdr:cNvSpPr>
        </xdr:nvSpPr>
        <xdr:spPr bwMode="auto">
          <a:xfrm>
            <a:off x="135" y="258"/>
            <a:ext cx="144" cy="41"/>
          </a:xfrm>
          <a:custGeom>
            <a:avLst/>
            <a:gdLst>
              <a:gd name="T0" fmla="*/ 144 w 144"/>
              <a:gd name="T1" fmla="*/ 33 h 41"/>
              <a:gd name="T2" fmla="*/ 144 w 144"/>
              <a:gd name="T3" fmla="*/ 0 h 41"/>
              <a:gd name="T4" fmla="*/ 0 w 144"/>
              <a:gd name="T5" fmla="*/ 0 h 41"/>
              <a:gd name="T6" fmla="*/ 0 w 144"/>
              <a:gd name="T7" fmla="*/ 41 h 41"/>
              <a:gd name="T8" fmla="*/ 135 w 144"/>
              <a:gd name="T9" fmla="*/ 41 h 41"/>
              <a:gd name="T10" fmla="*/ 0 60000 65536"/>
              <a:gd name="T11" fmla="*/ 0 60000 65536"/>
              <a:gd name="T12" fmla="*/ 0 60000 65536"/>
              <a:gd name="T13" fmla="*/ 0 60000 65536"/>
              <a:gd name="T14" fmla="*/ 0 60000 65536"/>
              <a:gd name="T15" fmla="*/ 0 w 144"/>
              <a:gd name="T16" fmla="*/ 0 h 41"/>
              <a:gd name="T17" fmla="*/ 144 w 144"/>
              <a:gd name="T18" fmla="*/ 41 h 41"/>
            </a:gdLst>
            <a:ahLst/>
            <a:cxnLst>
              <a:cxn ang="T10">
                <a:pos x="T0" y="T1"/>
              </a:cxn>
              <a:cxn ang="T11">
                <a:pos x="T2" y="T3"/>
              </a:cxn>
              <a:cxn ang="T12">
                <a:pos x="T4" y="T5"/>
              </a:cxn>
              <a:cxn ang="T13">
                <a:pos x="T6" y="T7"/>
              </a:cxn>
              <a:cxn ang="T14">
                <a:pos x="T8" y="T9"/>
              </a:cxn>
            </a:cxnLst>
            <a:rect l="T15" t="T16" r="T17" b="T18"/>
            <a:pathLst>
              <a:path w="144" h="41">
                <a:moveTo>
                  <a:pt x="144" y="33"/>
                </a:moveTo>
                <a:lnTo>
                  <a:pt x="144" y="0"/>
                </a:lnTo>
                <a:lnTo>
                  <a:pt x="0" y="0"/>
                </a:lnTo>
                <a:lnTo>
                  <a:pt x="0" y="41"/>
                </a:lnTo>
                <a:lnTo>
                  <a:pt x="135" y="41"/>
                </a:ln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14304" name="Freeform 707">
            <a:extLst>
              <a:ext uri="{FF2B5EF4-FFF2-40B4-BE49-F238E27FC236}">
                <a16:creationId xmlns:a16="http://schemas.microsoft.com/office/drawing/2014/main" id="{6B93CFDB-0D82-E211-7C05-C80CF14DC745}"/>
              </a:ext>
            </a:extLst>
          </xdr:cNvPr>
          <xdr:cNvSpPr>
            <a:spLocks/>
          </xdr:cNvSpPr>
        </xdr:nvSpPr>
        <xdr:spPr bwMode="auto">
          <a:xfrm flipH="1">
            <a:off x="269" y="291"/>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80</xdr:col>
      <xdr:colOff>0</xdr:colOff>
      <xdr:row>84</xdr:row>
      <xdr:rowOff>0</xdr:rowOff>
    </xdr:from>
    <xdr:to>
      <xdr:col>80</xdr:col>
      <xdr:colOff>0</xdr:colOff>
      <xdr:row>84</xdr:row>
      <xdr:rowOff>0</xdr:rowOff>
    </xdr:to>
    <xdr:grpSp>
      <xdr:nvGrpSpPr>
        <xdr:cNvPr id="212630" name="Group 708">
          <a:extLst>
            <a:ext uri="{FF2B5EF4-FFF2-40B4-BE49-F238E27FC236}">
              <a16:creationId xmlns:a16="http://schemas.microsoft.com/office/drawing/2014/main" id="{9DAE4536-0EF6-AB6E-3EAA-96B3A152B102}"/>
            </a:ext>
          </a:extLst>
        </xdr:cNvPr>
        <xdr:cNvGrpSpPr>
          <a:grpSpLocks/>
        </xdr:cNvGrpSpPr>
      </xdr:nvGrpSpPr>
      <xdr:grpSpPr bwMode="auto">
        <a:xfrm>
          <a:off x="9201150" y="12087225"/>
          <a:ext cx="0" cy="0"/>
          <a:chOff x="3" y="168"/>
          <a:chExt cx="312" cy="74"/>
        </a:xfrm>
      </xdr:grpSpPr>
      <xdr:sp macro="" textlink="">
        <xdr:nvSpPr>
          <xdr:cNvPr id="214300" name="Line 709">
            <a:extLst>
              <a:ext uri="{FF2B5EF4-FFF2-40B4-BE49-F238E27FC236}">
                <a16:creationId xmlns:a16="http://schemas.microsoft.com/office/drawing/2014/main" id="{B278E047-DFD8-8C79-D0D9-EBD158F99DE6}"/>
              </a:ext>
            </a:extLst>
          </xdr:cNvPr>
          <xdr:cNvSpPr>
            <a:spLocks noChangeShapeType="1"/>
          </xdr:cNvSpPr>
        </xdr:nvSpPr>
        <xdr:spPr bwMode="auto">
          <a:xfrm flipH="1">
            <a:off x="13" y="242"/>
            <a:ext cx="302"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14301" name="Line 710">
            <a:extLst>
              <a:ext uri="{FF2B5EF4-FFF2-40B4-BE49-F238E27FC236}">
                <a16:creationId xmlns:a16="http://schemas.microsoft.com/office/drawing/2014/main" id="{27AE511A-7CE5-643F-DF5D-A0D9EAAF8036}"/>
              </a:ext>
            </a:extLst>
          </xdr:cNvPr>
          <xdr:cNvSpPr>
            <a:spLocks noChangeShapeType="1"/>
          </xdr:cNvSpPr>
        </xdr:nvSpPr>
        <xdr:spPr bwMode="auto">
          <a:xfrm flipV="1">
            <a:off x="3" y="168"/>
            <a:ext cx="0" cy="66"/>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14302" name="Freeform 711">
            <a:extLst>
              <a:ext uri="{FF2B5EF4-FFF2-40B4-BE49-F238E27FC236}">
                <a16:creationId xmlns:a16="http://schemas.microsoft.com/office/drawing/2014/main" id="{CAF68ABC-5545-D4A4-ADF5-6E2AC05E6A6B}"/>
              </a:ext>
            </a:extLst>
          </xdr:cNvPr>
          <xdr:cNvSpPr>
            <a:spLocks/>
          </xdr:cNvSpPr>
        </xdr:nvSpPr>
        <xdr:spPr bwMode="auto">
          <a:xfrm>
            <a:off x="3" y="234"/>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80</xdr:col>
      <xdr:colOff>0</xdr:colOff>
      <xdr:row>84</xdr:row>
      <xdr:rowOff>0</xdr:rowOff>
    </xdr:from>
    <xdr:to>
      <xdr:col>80</xdr:col>
      <xdr:colOff>0</xdr:colOff>
      <xdr:row>84</xdr:row>
      <xdr:rowOff>0</xdr:rowOff>
    </xdr:to>
    <xdr:sp macro="" textlink="">
      <xdr:nvSpPr>
        <xdr:cNvPr id="212631" name="AutoShape 712">
          <a:extLst>
            <a:ext uri="{FF2B5EF4-FFF2-40B4-BE49-F238E27FC236}">
              <a16:creationId xmlns:a16="http://schemas.microsoft.com/office/drawing/2014/main" id="{A7DFC87D-72FE-6304-F15B-E113C0CC5E37}"/>
            </a:ext>
          </a:extLst>
        </xdr:cNvPr>
        <xdr:cNvSpPr>
          <a:spLocks noChangeArrowheads="1"/>
        </xdr:cNvSpPr>
      </xdr:nvSpPr>
      <xdr:spPr bwMode="auto">
        <a:xfrm>
          <a:off x="9201150" y="12087225"/>
          <a:ext cx="0" cy="0"/>
        </a:xfrm>
        <a:prstGeom prst="roundRect">
          <a:avLst>
            <a:gd name="adj" fmla="val 16667"/>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grpSp>
      <xdr:nvGrpSpPr>
        <xdr:cNvPr id="212632" name="Group 713">
          <a:extLst>
            <a:ext uri="{FF2B5EF4-FFF2-40B4-BE49-F238E27FC236}">
              <a16:creationId xmlns:a16="http://schemas.microsoft.com/office/drawing/2014/main" id="{2D9DE033-0060-B609-421F-3BB4EEA3FB8C}"/>
            </a:ext>
          </a:extLst>
        </xdr:cNvPr>
        <xdr:cNvGrpSpPr>
          <a:grpSpLocks/>
        </xdr:cNvGrpSpPr>
      </xdr:nvGrpSpPr>
      <xdr:grpSpPr bwMode="auto">
        <a:xfrm>
          <a:off x="9201150" y="12087225"/>
          <a:ext cx="0" cy="0"/>
          <a:chOff x="39" y="258"/>
          <a:chExt cx="89" cy="41"/>
        </a:xfrm>
      </xdr:grpSpPr>
      <xdr:sp macro="" textlink="">
        <xdr:nvSpPr>
          <xdr:cNvPr id="214297" name="Line 714">
            <a:extLst>
              <a:ext uri="{FF2B5EF4-FFF2-40B4-BE49-F238E27FC236}">
                <a16:creationId xmlns:a16="http://schemas.microsoft.com/office/drawing/2014/main" id="{1141A835-BA18-D7A3-8F96-6BAFC9D81688}"/>
              </a:ext>
            </a:extLst>
          </xdr:cNvPr>
          <xdr:cNvSpPr>
            <a:spLocks noChangeShapeType="1"/>
          </xdr:cNvSpPr>
        </xdr:nvSpPr>
        <xdr:spPr bwMode="auto">
          <a:xfrm>
            <a:off x="39" y="258"/>
            <a:ext cx="0" cy="33"/>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14298" name="Line 715">
            <a:extLst>
              <a:ext uri="{FF2B5EF4-FFF2-40B4-BE49-F238E27FC236}">
                <a16:creationId xmlns:a16="http://schemas.microsoft.com/office/drawing/2014/main" id="{36E967EE-0991-7AFD-E3CB-19BCACBC9AD4}"/>
              </a:ext>
            </a:extLst>
          </xdr:cNvPr>
          <xdr:cNvSpPr>
            <a:spLocks noChangeShapeType="1"/>
          </xdr:cNvSpPr>
        </xdr:nvSpPr>
        <xdr:spPr bwMode="auto">
          <a:xfrm>
            <a:off x="49" y="299"/>
            <a:ext cx="79"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14299" name="Freeform 716">
            <a:extLst>
              <a:ext uri="{FF2B5EF4-FFF2-40B4-BE49-F238E27FC236}">
                <a16:creationId xmlns:a16="http://schemas.microsoft.com/office/drawing/2014/main" id="{7F49C54B-C324-F0B2-722A-05A6B22A4E38}"/>
              </a:ext>
            </a:extLst>
          </xdr:cNvPr>
          <xdr:cNvSpPr>
            <a:spLocks/>
          </xdr:cNvSpPr>
        </xdr:nvSpPr>
        <xdr:spPr bwMode="auto">
          <a:xfrm>
            <a:off x="39" y="291"/>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80</xdr:col>
      <xdr:colOff>0</xdr:colOff>
      <xdr:row>84</xdr:row>
      <xdr:rowOff>0</xdr:rowOff>
    </xdr:from>
    <xdr:to>
      <xdr:col>80</xdr:col>
      <xdr:colOff>0</xdr:colOff>
      <xdr:row>84</xdr:row>
      <xdr:rowOff>0</xdr:rowOff>
    </xdr:to>
    <xdr:sp macro="" textlink="">
      <xdr:nvSpPr>
        <xdr:cNvPr id="212633" name="AutoShape 717">
          <a:extLst>
            <a:ext uri="{FF2B5EF4-FFF2-40B4-BE49-F238E27FC236}">
              <a16:creationId xmlns:a16="http://schemas.microsoft.com/office/drawing/2014/main" id="{C2C8B711-0536-8590-74E3-92DF36C71EFB}"/>
            </a:ext>
          </a:extLst>
        </xdr:cNvPr>
        <xdr:cNvSpPr>
          <a:spLocks noChangeArrowheads="1"/>
        </xdr:cNvSpPr>
      </xdr:nvSpPr>
      <xdr:spPr bwMode="auto">
        <a:xfrm>
          <a:off x="9201150" y="12087225"/>
          <a:ext cx="0" cy="0"/>
        </a:xfrm>
        <a:prstGeom prst="roundRect">
          <a:avLst>
            <a:gd name="adj" fmla="val 26315"/>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12634" name="AutoShape 718">
          <a:extLst>
            <a:ext uri="{FF2B5EF4-FFF2-40B4-BE49-F238E27FC236}">
              <a16:creationId xmlns:a16="http://schemas.microsoft.com/office/drawing/2014/main" id="{A87EAB21-15EC-BD45-9D9C-C9D094218C29}"/>
            </a:ext>
          </a:extLst>
        </xdr:cNvPr>
        <xdr:cNvSpPr>
          <a:spLocks noChangeArrowheads="1"/>
        </xdr:cNvSpPr>
      </xdr:nvSpPr>
      <xdr:spPr bwMode="auto">
        <a:xfrm>
          <a:off x="9201150" y="12087225"/>
          <a:ext cx="0" cy="0"/>
        </a:xfrm>
        <a:prstGeom prst="roundRect">
          <a:avLst>
            <a:gd name="adj" fmla="val 11852"/>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12635" name="AutoShape 719">
          <a:extLst>
            <a:ext uri="{FF2B5EF4-FFF2-40B4-BE49-F238E27FC236}">
              <a16:creationId xmlns:a16="http://schemas.microsoft.com/office/drawing/2014/main" id="{43EF1AE6-24BC-19A8-DE58-3D9819AF2D10}"/>
            </a:ext>
          </a:extLst>
        </xdr:cNvPr>
        <xdr:cNvSpPr>
          <a:spLocks noChangeArrowheads="1"/>
        </xdr:cNvSpPr>
      </xdr:nvSpPr>
      <xdr:spPr bwMode="auto">
        <a:xfrm>
          <a:off x="9201150" y="12087225"/>
          <a:ext cx="0" cy="0"/>
        </a:xfrm>
        <a:prstGeom prst="roundRect">
          <a:avLst>
            <a:gd name="adj" fmla="val 5500"/>
          </a:avLst>
        </a:prstGeom>
        <a:noFill/>
        <a:ln w="95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12636" name="Freeform 720">
          <a:extLst>
            <a:ext uri="{FF2B5EF4-FFF2-40B4-BE49-F238E27FC236}">
              <a16:creationId xmlns:a16="http://schemas.microsoft.com/office/drawing/2014/main" id="{A3E79007-2511-17F5-A27C-8B3CF5C5973F}"/>
            </a:ext>
          </a:extLst>
        </xdr:cNvPr>
        <xdr:cNvSpPr>
          <a:spLocks/>
        </xdr:cNvSpPr>
      </xdr:nvSpPr>
      <xdr:spPr bwMode="auto">
        <a:xfrm flipH="1">
          <a:off x="9201150" y="12087225"/>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12637" name="Line 721">
          <a:extLst>
            <a:ext uri="{FF2B5EF4-FFF2-40B4-BE49-F238E27FC236}">
              <a16:creationId xmlns:a16="http://schemas.microsoft.com/office/drawing/2014/main" id="{802BF625-4405-1ECA-6E78-C067280D829A}"/>
            </a:ext>
          </a:extLst>
        </xdr:cNvPr>
        <xdr:cNvSpPr>
          <a:spLocks noChangeShapeType="1"/>
        </xdr:cNvSpPr>
      </xdr:nvSpPr>
      <xdr:spPr bwMode="auto">
        <a:xfrm flipH="1">
          <a:off x="9201150" y="1208722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12638" name="Freeform 722">
          <a:extLst>
            <a:ext uri="{FF2B5EF4-FFF2-40B4-BE49-F238E27FC236}">
              <a16:creationId xmlns:a16="http://schemas.microsoft.com/office/drawing/2014/main" id="{C4C336A2-6B45-973F-C7A6-279642CC79A5}"/>
            </a:ext>
          </a:extLst>
        </xdr:cNvPr>
        <xdr:cNvSpPr>
          <a:spLocks/>
        </xdr:cNvSpPr>
      </xdr:nvSpPr>
      <xdr:spPr bwMode="auto">
        <a:xfrm>
          <a:off x="9201150" y="12087225"/>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12639" name="Line 723">
          <a:extLst>
            <a:ext uri="{FF2B5EF4-FFF2-40B4-BE49-F238E27FC236}">
              <a16:creationId xmlns:a16="http://schemas.microsoft.com/office/drawing/2014/main" id="{5322BDC7-B68F-EEB5-8769-BC037D0331E6}"/>
            </a:ext>
          </a:extLst>
        </xdr:cNvPr>
        <xdr:cNvSpPr>
          <a:spLocks noChangeShapeType="1"/>
        </xdr:cNvSpPr>
      </xdr:nvSpPr>
      <xdr:spPr bwMode="auto">
        <a:xfrm flipH="1">
          <a:off x="9201150" y="1208722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12640" name="Freeform 724">
          <a:extLst>
            <a:ext uri="{FF2B5EF4-FFF2-40B4-BE49-F238E27FC236}">
              <a16:creationId xmlns:a16="http://schemas.microsoft.com/office/drawing/2014/main" id="{DBD591D6-B92A-885C-4F33-3A1881AA62EC}"/>
            </a:ext>
          </a:extLst>
        </xdr:cNvPr>
        <xdr:cNvSpPr>
          <a:spLocks/>
        </xdr:cNvSpPr>
      </xdr:nvSpPr>
      <xdr:spPr bwMode="auto">
        <a:xfrm flipH="1" flipV="1">
          <a:off x="9201150" y="12087225"/>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12641" name="Freeform 725">
          <a:extLst>
            <a:ext uri="{FF2B5EF4-FFF2-40B4-BE49-F238E27FC236}">
              <a16:creationId xmlns:a16="http://schemas.microsoft.com/office/drawing/2014/main" id="{810AB40F-00FE-EEAE-5062-266E0052076E}"/>
            </a:ext>
          </a:extLst>
        </xdr:cNvPr>
        <xdr:cNvSpPr>
          <a:spLocks/>
        </xdr:cNvSpPr>
      </xdr:nvSpPr>
      <xdr:spPr bwMode="auto">
        <a:xfrm flipV="1">
          <a:off x="9201150" y="12087225"/>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12642" name="Line 726">
          <a:extLst>
            <a:ext uri="{FF2B5EF4-FFF2-40B4-BE49-F238E27FC236}">
              <a16:creationId xmlns:a16="http://schemas.microsoft.com/office/drawing/2014/main" id="{F23B609D-5BA1-4AA3-BDAD-43FF86CE0690}"/>
            </a:ext>
          </a:extLst>
        </xdr:cNvPr>
        <xdr:cNvSpPr>
          <a:spLocks noChangeShapeType="1"/>
        </xdr:cNvSpPr>
      </xdr:nvSpPr>
      <xdr:spPr bwMode="auto">
        <a:xfrm>
          <a:off x="9201150" y="1208722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12643" name="Line 727">
          <a:extLst>
            <a:ext uri="{FF2B5EF4-FFF2-40B4-BE49-F238E27FC236}">
              <a16:creationId xmlns:a16="http://schemas.microsoft.com/office/drawing/2014/main" id="{DA23ED96-DC8B-BD46-DD22-D39CA149E79D}"/>
            </a:ext>
          </a:extLst>
        </xdr:cNvPr>
        <xdr:cNvSpPr>
          <a:spLocks noChangeShapeType="1"/>
        </xdr:cNvSpPr>
      </xdr:nvSpPr>
      <xdr:spPr bwMode="auto">
        <a:xfrm>
          <a:off x="9201150" y="1208722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12644" name="Line 728">
          <a:extLst>
            <a:ext uri="{FF2B5EF4-FFF2-40B4-BE49-F238E27FC236}">
              <a16:creationId xmlns:a16="http://schemas.microsoft.com/office/drawing/2014/main" id="{06F29A2A-8462-2450-195C-D606CCFC0227}"/>
            </a:ext>
          </a:extLst>
        </xdr:cNvPr>
        <xdr:cNvSpPr>
          <a:spLocks noChangeShapeType="1"/>
        </xdr:cNvSpPr>
      </xdr:nvSpPr>
      <xdr:spPr bwMode="auto">
        <a:xfrm>
          <a:off x="9201150" y="1208722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12645" name="Line 729">
          <a:extLst>
            <a:ext uri="{FF2B5EF4-FFF2-40B4-BE49-F238E27FC236}">
              <a16:creationId xmlns:a16="http://schemas.microsoft.com/office/drawing/2014/main" id="{8C20DB19-7CDE-5BBB-11DF-571215C03CB9}"/>
            </a:ext>
          </a:extLst>
        </xdr:cNvPr>
        <xdr:cNvSpPr>
          <a:spLocks noChangeShapeType="1"/>
        </xdr:cNvSpPr>
      </xdr:nvSpPr>
      <xdr:spPr bwMode="auto">
        <a:xfrm>
          <a:off x="9201150" y="1208722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12646" name="Freeform 730">
          <a:extLst>
            <a:ext uri="{FF2B5EF4-FFF2-40B4-BE49-F238E27FC236}">
              <a16:creationId xmlns:a16="http://schemas.microsoft.com/office/drawing/2014/main" id="{3ADA0CF8-44EE-3137-F522-FDD19315A660}"/>
            </a:ext>
          </a:extLst>
        </xdr:cNvPr>
        <xdr:cNvSpPr>
          <a:spLocks/>
        </xdr:cNvSpPr>
      </xdr:nvSpPr>
      <xdr:spPr bwMode="auto">
        <a:xfrm flipH="1">
          <a:off x="9201150" y="12087225"/>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12647" name="Line 731">
          <a:extLst>
            <a:ext uri="{FF2B5EF4-FFF2-40B4-BE49-F238E27FC236}">
              <a16:creationId xmlns:a16="http://schemas.microsoft.com/office/drawing/2014/main" id="{A1371879-2C99-6BE4-46A4-AC07F15905C3}"/>
            </a:ext>
          </a:extLst>
        </xdr:cNvPr>
        <xdr:cNvSpPr>
          <a:spLocks noChangeShapeType="1"/>
        </xdr:cNvSpPr>
      </xdr:nvSpPr>
      <xdr:spPr bwMode="auto">
        <a:xfrm>
          <a:off x="9201150" y="1208722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12648" name="Line 732">
          <a:extLst>
            <a:ext uri="{FF2B5EF4-FFF2-40B4-BE49-F238E27FC236}">
              <a16:creationId xmlns:a16="http://schemas.microsoft.com/office/drawing/2014/main" id="{057EED37-AD49-4A33-F5D7-3152D5DF80A2}"/>
            </a:ext>
          </a:extLst>
        </xdr:cNvPr>
        <xdr:cNvSpPr>
          <a:spLocks noChangeShapeType="1"/>
        </xdr:cNvSpPr>
      </xdr:nvSpPr>
      <xdr:spPr bwMode="auto">
        <a:xfrm flipV="1">
          <a:off x="9201150" y="1208722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12649" name="AutoShape 733">
          <a:extLst>
            <a:ext uri="{FF2B5EF4-FFF2-40B4-BE49-F238E27FC236}">
              <a16:creationId xmlns:a16="http://schemas.microsoft.com/office/drawing/2014/main" id="{78545DF4-243C-A3A9-3FD7-B63383BF5960}"/>
            </a:ext>
          </a:extLst>
        </xdr:cNvPr>
        <xdr:cNvSpPr>
          <a:spLocks noChangeArrowheads="1"/>
        </xdr:cNvSpPr>
      </xdr:nvSpPr>
      <xdr:spPr bwMode="auto">
        <a:xfrm>
          <a:off x="9201150" y="12087225"/>
          <a:ext cx="0" cy="0"/>
        </a:xfrm>
        <a:prstGeom prst="roundRect">
          <a:avLst>
            <a:gd name="adj" fmla="val 16667"/>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grpSp>
      <xdr:nvGrpSpPr>
        <xdr:cNvPr id="212650" name="Group 734">
          <a:extLst>
            <a:ext uri="{FF2B5EF4-FFF2-40B4-BE49-F238E27FC236}">
              <a16:creationId xmlns:a16="http://schemas.microsoft.com/office/drawing/2014/main" id="{05472DF8-97FB-6412-F78A-209C42D26FEE}"/>
            </a:ext>
          </a:extLst>
        </xdr:cNvPr>
        <xdr:cNvGrpSpPr>
          <a:grpSpLocks/>
        </xdr:cNvGrpSpPr>
      </xdr:nvGrpSpPr>
      <xdr:grpSpPr bwMode="auto">
        <a:xfrm>
          <a:off x="9201150" y="12087225"/>
          <a:ext cx="0" cy="0"/>
          <a:chOff x="339" y="105"/>
          <a:chExt cx="360" cy="128"/>
        </a:xfrm>
      </xdr:grpSpPr>
      <xdr:sp macro="" textlink="">
        <xdr:nvSpPr>
          <xdr:cNvPr id="214294" name="Line 735">
            <a:extLst>
              <a:ext uri="{FF2B5EF4-FFF2-40B4-BE49-F238E27FC236}">
                <a16:creationId xmlns:a16="http://schemas.microsoft.com/office/drawing/2014/main" id="{085EE319-5D00-07C1-9D18-0D3A6BD0F603}"/>
              </a:ext>
            </a:extLst>
          </xdr:cNvPr>
          <xdr:cNvSpPr>
            <a:spLocks noChangeShapeType="1"/>
          </xdr:cNvSpPr>
        </xdr:nvSpPr>
        <xdr:spPr bwMode="auto">
          <a:xfrm>
            <a:off x="339" y="105"/>
            <a:ext cx="0" cy="12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14295" name="Line 736">
            <a:extLst>
              <a:ext uri="{FF2B5EF4-FFF2-40B4-BE49-F238E27FC236}">
                <a16:creationId xmlns:a16="http://schemas.microsoft.com/office/drawing/2014/main" id="{EAC36522-BFD8-5249-BB30-C5D9BA0D5315}"/>
              </a:ext>
            </a:extLst>
          </xdr:cNvPr>
          <xdr:cNvSpPr>
            <a:spLocks noChangeShapeType="1"/>
          </xdr:cNvSpPr>
        </xdr:nvSpPr>
        <xdr:spPr bwMode="auto">
          <a:xfrm>
            <a:off x="349" y="233"/>
            <a:ext cx="35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14296" name="Freeform 737">
            <a:extLst>
              <a:ext uri="{FF2B5EF4-FFF2-40B4-BE49-F238E27FC236}">
                <a16:creationId xmlns:a16="http://schemas.microsoft.com/office/drawing/2014/main" id="{5D99185E-8DE5-0C6B-F205-CA3610194D76}"/>
              </a:ext>
            </a:extLst>
          </xdr:cNvPr>
          <xdr:cNvSpPr>
            <a:spLocks/>
          </xdr:cNvSpPr>
        </xdr:nvSpPr>
        <xdr:spPr bwMode="auto">
          <a:xfrm>
            <a:off x="339" y="225"/>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80</xdr:col>
      <xdr:colOff>0</xdr:colOff>
      <xdr:row>84</xdr:row>
      <xdr:rowOff>0</xdr:rowOff>
    </xdr:from>
    <xdr:to>
      <xdr:col>80</xdr:col>
      <xdr:colOff>0</xdr:colOff>
      <xdr:row>84</xdr:row>
      <xdr:rowOff>0</xdr:rowOff>
    </xdr:to>
    <xdr:grpSp>
      <xdr:nvGrpSpPr>
        <xdr:cNvPr id="212651" name="Group 738">
          <a:extLst>
            <a:ext uri="{FF2B5EF4-FFF2-40B4-BE49-F238E27FC236}">
              <a16:creationId xmlns:a16="http://schemas.microsoft.com/office/drawing/2014/main" id="{F8A51AF3-560A-EAA8-03BE-CF517F022DBB}"/>
            </a:ext>
          </a:extLst>
        </xdr:cNvPr>
        <xdr:cNvGrpSpPr>
          <a:grpSpLocks/>
        </xdr:cNvGrpSpPr>
      </xdr:nvGrpSpPr>
      <xdr:grpSpPr bwMode="auto">
        <a:xfrm>
          <a:off x="9201150" y="12087225"/>
          <a:ext cx="0" cy="0"/>
          <a:chOff x="135" y="258"/>
          <a:chExt cx="144" cy="41"/>
        </a:xfrm>
      </xdr:grpSpPr>
      <xdr:sp macro="" textlink="">
        <xdr:nvSpPr>
          <xdr:cNvPr id="214292" name="Freeform 739">
            <a:extLst>
              <a:ext uri="{FF2B5EF4-FFF2-40B4-BE49-F238E27FC236}">
                <a16:creationId xmlns:a16="http://schemas.microsoft.com/office/drawing/2014/main" id="{159C18B1-DAF8-3715-BB2D-6A7B292CF3B0}"/>
              </a:ext>
            </a:extLst>
          </xdr:cNvPr>
          <xdr:cNvSpPr>
            <a:spLocks/>
          </xdr:cNvSpPr>
        </xdr:nvSpPr>
        <xdr:spPr bwMode="auto">
          <a:xfrm>
            <a:off x="135" y="258"/>
            <a:ext cx="144" cy="41"/>
          </a:xfrm>
          <a:custGeom>
            <a:avLst/>
            <a:gdLst>
              <a:gd name="T0" fmla="*/ 144 w 144"/>
              <a:gd name="T1" fmla="*/ 33 h 41"/>
              <a:gd name="T2" fmla="*/ 144 w 144"/>
              <a:gd name="T3" fmla="*/ 0 h 41"/>
              <a:gd name="T4" fmla="*/ 0 w 144"/>
              <a:gd name="T5" fmla="*/ 0 h 41"/>
              <a:gd name="T6" fmla="*/ 0 w 144"/>
              <a:gd name="T7" fmla="*/ 41 h 41"/>
              <a:gd name="T8" fmla="*/ 135 w 144"/>
              <a:gd name="T9" fmla="*/ 41 h 41"/>
              <a:gd name="T10" fmla="*/ 0 60000 65536"/>
              <a:gd name="T11" fmla="*/ 0 60000 65536"/>
              <a:gd name="T12" fmla="*/ 0 60000 65536"/>
              <a:gd name="T13" fmla="*/ 0 60000 65536"/>
              <a:gd name="T14" fmla="*/ 0 60000 65536"/>
              <a:gd name="T15" fmla="*/ 0 w 144"/>
              <a:gd name="T16" fmla="*/ 0 h 41"/>
              <a:gd name="T17" fmla="*/ 144 w 144"/>
              <a:gd name="T18" fmla="*/ 41 h 41"/>
            </a:gdLst>
            <a:ahLst/>
            <a:cxnLst>
              <a:cxn ang="T10">
                <a:pos x="T0" y="T1"/>
              </a:cxn>
              <a:cxn ang="T11">
                <a:pos x="T2" y="T3"/>
              </a:cxn>
              <a:cxn ang="T12">
                <a:pos x="T4" y="T5"/>
              </a:cxn>
              <a:cxn ang="T13">
                <a:pos x="T6" y="T7"/>
              </a:cxn>
              <a:cxn ang="T14">
                <a:pos x="T8" y="T9"/>
              </a:cxn>
            </a:cxnLst>
            <a:rect l="T15" t="T16" r="T17" b="T18"/>
            <a:pathLst>
              <a:path w="144" h="41">
                <a:moveTo>
                  <a:pt x="144" y="33"/>
                </a:moveTo>
                <a:lnTo>
                  <a:pt x="144" y="0"/>
                </a:lnTo>
                <a:lnTo>
                  <a:pt x="0" y="0"/>
                </a:lnTo>
                <a:lnTo>
                  <a:pt x="0" y="41"/>
                </a:lnTo>
                <a:lnTo>
                  <a:pt x="135" y="41"/>
                </a:ln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14293" name="Freeform 740">
            <a:extLst>
              <a:ext uri="{FF2B5EF4-FFF2-40B4-BE49-F238E27FC236}">
                <a16:creationId xmlns:a16="http://schemas.microsoft.com/office/drawing/2014/main" id="{58CF4912-A41D-0626-1B84-CC1D46D1FE27}"/>
              </a:ext>
            </a:extLst>
          </xdr:cNvPr>
          <xdr:cNvSpPr>
            <a:spLocks/>
          </xdr:cNvSpPr>
        </xdr:nvSpPr>
        <xdr:spPr bwMode="auto">
          <a:xfrm flipH="1">
            <a:off x="269" y="291"/>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80</xdr:col>
      <xdr:colOff>0</xdr:colOff>
      <xdr:row>84</xdr:row>
      <xdr:rowOff>0</xdr:rowOff>
    </xdr:from>
    <xdr:to>
      <xdr:col>80</xdr:col>
      <xdr:colOff>0</xdr:colOff>
      <xdr:row>84</xdr:row>
      <xdr:rowOff>0</xdr:rowOff>
    </xdr:to>
    <xdr:grpSp>
      <xdr:nvGrpSpPr>
        <xdr:cNvPr id="212652" name="Group 741">
          <a:extLst>
            <a:ext uri="{FF2B5EF4-FFF2-40B4-BE49-F238E27FC236}">
              <a16:creationId xmlns:a16="http://schemas.microsoft.com/office/drawing/2014/main" id="{6639BCDF-303E-8E7B-CA55-600DB18A8074}"/>
            </a:ext>
          </a:extLst>
        </xdr:cNvPr>
        <xdr:cNvGrpSpPr>
          <a:grpSpLocks/>
        </xdr:cNvGrpSpPr>
      </xdr:nvGrpSpPr>
      <xdr:grpSpPr bwMode="auto">
        <a:xfrm>
          <a:off x="9201150" y="12087225"/>
          <a:ext cx="0" cy="0"/>
          <a:chOff x="3" y="168"/>
          <a:chExt cx="312" cy="74"/>
        </a:xfrm>
      </xdr:grpSpPr>
      <xdr:sp macro="" textlink="">
        <xdr:nvSpPr>
          <xdr:cNvPr id="214289" name="Line 742">
            <a:extLst>
              <a:ext uri="{FF2B5EF4-FFF2-40B4-BE49-F238E27FC236}">
                <a16:creationId xmlns:a16="http://schemas.microsoft.com/office/drawing/2014/main" id="{A671BF6E-E877-9A9D-C692-6E54EFA97D65}"/>
              </a:ext>
            </a:extLst>
          </xdr:cNvPr>
          <xdr:cNvSpPr>
            <a:spLocks noChangeShapeType="1"/>
          </xdr:cNvSpPr>
        </xdr:nvSpPr>
        <xdr:spPr bwMode="auto">
          <a:xfrm flipH="1">
            <a:off x="13" y="242"/>
            <a:ext cx="302"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14290" name="Line 743">
            <a:extLst>
              <a:ext uri="{FF2B5EF4-FFF2-40B4-BE49-F238E27FC236}">
                <a16:creationId xmlns:a16="http://schemas.microsoft.com/office/drawing/2014/main" id="{32DE55B4-12A6-6DB7-9660-DE62F55DD2B0}"/>
              </a:ext>
            </a:extLst>
          </xdr:cNvPr>
          <xdr:cNvSpPr>
            <a:spLocks noChangeShapeType="1"/>
          </xdr:cNvSpPr>
        </xdr:nvSpPr>
        <xdr:spPr bwMode="auto">
          <a:xfrm flipV="1">
            <a:off x="3" y="168"/>
            <a:ext cx="0" cy="66"/>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14291" name="Freeform 744">
            <a:extLst>
              <a:ext uri="{FF2B5EF4-FFF2-40B4-BE49-F238E27FC236}">
                <a16:creationId xmlns:a16="http://schemas.microsoft.com/office/drawing/2014/main" id="{AEEDCA1D-CE0B-53D0-607A-14C47017C59A}"/>
              </a:ext>
            </a:extLst>
          </xdr:cNvPr>
          <xdr:cNvSpPr>
            <a:spLocks/>
          </xdr:cNvSpPr>
        </xdr:nvSpPr>
        <xdr:spPr bwMode="auto">
          <a:xfrm>
            <a:off x="3" y="234"/>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80</xdr:col>
      <xdr:colOff>0</xdr:colOff>
      <xdr:row>84</xdr:row>
      <xdr:rowOff>0</xdr:rowOff>
    </xdr:from>
    <xdr:to>
      <xdr:col>80</xdr:col>
      <xdr:colOff>0</xdr:colOff>
      <xdr:row>84</xdr:row>
      <xdr:rowOff>0</xdr:rowOff>
    </xdr:to>
    <xdr:sp macro="" textlink="">
      <xdr:nvSpPr>
        <xdr:cNvPr id="212653" name="AutoShape 745">
          <a:extLst>
            <a:ext uri="{FF2B5EF4-FFF2-40B4-BE49-F238E27FC236}">
              <a16:creationId xmlns:a16="http://schemas.microsoft.com/office/drawing/2014/main" id="{26517455-BBE2-D978-9D2B-135A29E16A61}"/>
            </a:ext>
          </a:extLst>
        </xdr:cNvPr>
        <xdr:cNvSpPr>
          <a:spLocks noChangeArrowheads="1"/>
        </xdr:cNvSpPr>
      </xdr:nvSpPr>
      <xdr:spPr bwMode="auto">
        <a:xfrm>
          <a:off x="9201150" y="12087225"/>
          <a:ext cx="0" cy="0"/>
        </a:xfrm>
        <a:prstGeom prst="roundRect">
          <a:avLst>
            <a:gd name="adj" fmla="val 16667"/>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grpSp>
      <xdr:nvGrpSpPr>
        <xdr:cNvPr id="212654" name="Group 746">
          <a:extLst>
            <a:ext uri="{FF2B5EF4-FFF2-40B4-BE49-F238E27FC236}">
              <a16:creationId xmlns:a16="http://schemas.microsoft.com/office/drawing/2014/main" id="{D0B3B38E-79EF-41D6-64F0-9DD5C4ACF42D}"/>
            </a:ext>
          </a:extLst>
        </xdr:cNvPr>
        <xdr:cNvGrpSpPr>
          <a:grpSpLocks/>
        </xdr:cNvGrpSpPr>
      </xdr:nvGrpSpPr>
      <xdr:grpSpPr bwMode="auto">
        <a:xfrm>
          <a:off x="9201150" y="12087225"/>
          <a:ext cx="0" cy="0"/>
          <a:chOff x="39" y="258"/>
          <a:chExt cx="89" cy="41"/>
        </a:xfrm>
      </xdr:grpSpPr>
      <xdr:sp macro="" textlink="">
        <xdr:nvSpPr>
          <xdr:cNvPr id="214286" name="Line 747">
            <a:extLst>
              <a:ext uri="{FF2B5EF4-FFF2-40B4-BE49-F238E27FC236}">
                <a16:creationId xmlns:a16="http://schemas.microsoft.com/office/drawing/2014/main" id="{A02EC54D-74F0-28E7-9015-0A6AF89A778C}"/>
              </a:ext>
            </a:extLst>
          </xdr:cNvPr>
          <xdr:cNvSpPr>
            <a:spLocks noChangeShapeType="1"/>
          </xdr:cNvSpPr>
        </xdr:nvSpPr>
        <xdr:spPr bwMode="auto">
          <a:xfrm>
            <a:off x="39" y="258"/>
            <a:ext cx="0" cy="33"/>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14287" name="Line 748">
            <a:extLst>
              <a:ext uri="{FF2B5EF4-FFF2-40B4-BE49-F238E27FC236}">
                <a16:creationId xmlns:a16="http://schemas.microsoft.com/office/drawing/2014/main" id="{74F235C7-ED32-CA78-662A-0BC2FE6F6D4B}"/>
              </a:ext>
            </a:extLst>
          </xdr:cNvPr>
          <xdr:cNvSpPr>
            <a:spLocks noChangeShapeType="1"/>
          </xdr:cNvSpPr>
        </xdr:nvSpPr>
        <xdr:spPr bwMode="auto">
          <a:xfrm>
            <a:off x="49" y="299"/>
            <a:ext cx="79"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14288" name="Freeform 749">
            <a:extLst>
              <a:ext uri="{FF2B5EF4-FFF2-40B4-BE49-F238E27FC236}">
                <a16:creationId xmlns:a16="http://schemas.microsoft.com/office/drawing/2014/main" id="{E295F4FF-A205-B70C-4665-977637B8B0FD}"/>
              </a:ext>
            </a:extLst>
          </xdr:cNvPr>
          <xdr:cNvSpPr>
            <a:spLocks/>
          </xdr:cNvSpPr>
        </xdr:nvSpPr>
        <xdr:spPr bwMode="auto">
          <a:xfrm>
            <a:off x="39" y="291"/>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80</xdr:col>
      <xdr:colOff>0</xdr:colOff>
      <xdr:row>84</xdr:row>
      <xdr:rowOff>0</xdr:rowOff>
    </xdr:from>
    <xdr:to>
      <xdr:col>80</xdr:col>
      <xdr:colOff>0</xdr:colOff>
      <xdr:row>84</xdr:row>
      <xdr:rowOff>0</xdr:rowOff>
    </xdr:to>
    <xdr:sp macro="" textlink="">
      <xdr:nvSpPr>
        <xdr:cNvPr id="212655" name="AutoShape 750">
          <a:extLst>
            <a:ext uri="{FF2B5EF4-FFF2-40B4-BE49-F238E27FC236}">
              <a16:creationId xmlns:a16="http://schemas.microsoft.com/office/drawing/2014/main" id="{80FBB8B1-C8F8-7687-0F82-EEC7491808BB}"/>
            </a:ext>
          </a:extLst>
        </xdr:cNvPr>
        <xdr:cNvSpPr>
          <a:spLocks noChangeArrowheads="1"/>
        </xdr:cNvSpPr>
      </xdr:nvSpPr>
      <xdr:spPr bwMode="auto">
        <a:xfrm>
          <a:off x="9201150" y="12087225"/>
          <a:ext cx="0" cy="0"/>
        </a:xfrm>
        <a:prstGeom prst="roundRect">
          <a:avLst>
            <a:gd name="adj" fmla="val 26315"/>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12656" name="AutoShape 751">
          <a:extLst>
            <a:ext uri="{FF2B5EF4-FFF2-40B4-BE49-F238E27FC236}">
              <a16:creationId xmlns:a16="http://schemas.microsoft.com/office/drawing/2014/main" id="{1BDF4148-09DA-02E2-7337-E21F15207DC3}"/>
            </a:ext>
          </a:extLst>
        </xdr:cNvPr>
        <xdr:cNvSpPr>
          <a:spLocks noChangeArrowheads="1"/>
        </xdr:cNvSpPr>
      </xdr:nvSpPr>
      <xdr:spPr bwMode="auto">
        <a:xfrm>
          <a:off x="9201150" y="12087225"/>
          <a:ext cx="0" cy="0"/>
        </a:xfrm>
        <a:prstGeom prst="roundRect">
          <a:avLst>
            <a:gd name="adj" fmla="val 11852"/>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12657" name="AutoShape 752">
          <a:extLst>
            <a:ext uri="{FF2B5EF4-FFF2-40B4-BE49-F238E27FC236}">
              <a16:creationId xmlns:a16="http://schemas.microsoft.com/office/drawing/2014/main" id="{D479278A-B88E-0FE8-1E40-5ADBB729B79E}"/>
            </a:ext>
          </a:extLst>
        </xdr:cNvPr>
        <xdr:cNvSpPr>
          <a:spLocks noChangeArrowheads="1"/>
        </xdr:cNvSpPr>
      </xdr:nvSpPr>
      <xdr:spPr bwMode="auto">
        <a:xfrm>
          <a:off x="9201150" y="12087225"/>
          <a:ext cx="0" cy="0"/>
        </a:xfrm>
        <a:prstGeom prst="roundRect">
          <a:avLst>
            <a:gd name="adj" fmla="val 5500"/>
          </a:avLst>
        </a:prstGeom>
        <a:noFill/>
        <a:ln w="95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12658" name="Freeform 753">
          <a:extLst>
            <a:ext uri="{FF2B5EF4-FFF2-40B4-BE49-F238E27FC236}">
              <a16:creationId xmlns:a16="http://schemas.microsoft.com/office/drawing/2014/main" id="{64884DD6-DD67-34A7-D84C-4B104EF1B878}"/>
            </a:ext>
          </a:extLst>
        </xdr:cNvPr>
        <xdr:cNvSpPr>
          <a:spLocks/>
        </xdr:cNvSpPr>
      </xdr:nvSpPr>
      <xdr:spPr bwMode="auto">
        <a:xfrm flipH="1">
          <a:off x="9201150" y="12087225"/>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12659" name="Line 754">
          <a:extLst>
            <a:ext uri="{FF2B5EF4-FFF2-40B4-BE49-F238E27FC236}">
              <a16:creationId xmlns:a16="http://schemas.microsoft.com/office/drawing/2014/main" id="{5C61E654-FC07-1834-9B57-35A7AAA21BCF}"/>
            </a:ext>
          </a:extLst>
        </xdr:cNvPr>
        <xdr:cNvSpPr>
          <a:spLocks noChangeShapeType="1"/>
        </xdr:cNvSpPr>
      </xdr:nvSpPr>
      <xdr:spPr bwMode="auto">
        <a:xfrm flipH="1">
          <a:off x="9201150" y="1208722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12660" name="Freeform 755">
          <a:extLst>
            <a:ext uri="{FF2B5EF4-FFF2-40B4-BE49-F238E27FC236}">
              <a16:creationId xmlns:a16="http://schemas.microsoft.com/office/drawing/2014/main" id="{F4699427-708B-3524-B666-A82149EA92E2}"/>
            </a:ext>
          </a:extLst>
        </xdr:cNvPr>
        <xdr:cNvSpPr>
          <a:spLocks/>
        </xdr:cNvSpPr>
      </xdr:nvSpPr>
      <xdr:spPr bwMode="auto">
        <a:xfrm>
          <a:off x="9201150" y="12087225"/>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12661" name="Line 756">
          <a:extLst>
            <a:ext uri="{FF2B5EF4-FFF2-40B4-BE49-F238E27FC236}">
              <a16:creationId xmlns:a16="http://schemas.microsoft.com/office/drawing/2014/main" id="{B0E83360-F372-3F5F-E13F-C66228F069C0}"/>
            </a:ext>
          </a:extLst>
        </xdr:cNvPr>
        <xdr:cNvSpPr>
          <a:spLocks noChangeShapeType="1"/>
        </xdr:cNvSpPr>
      </xdr:nvSpPr>
      <xdr:spPr bwMode="auto">
        <a:xfrm flipH="1">
          <a:off x="9201150" y="1208722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12662" name="Freeform 757">
          <a:extLst>
            <a:ext uri="{FF2B5EF4-FFF2-40B4-BE49-F238E27FC236}">
              <a16:creationId xmlns:a16="http://schemas.microsoft.com/office/drawing/2014/main" id="{30D04D7B-46A8-8AA0-D295-72809D4F5DA3}"/>
            </a:ext>
          </a:extLst>
        </xdr:cNvPr>
        <xdr:cNvSpPr>
          <a:spLocks/>
        </xdr:cNvSpPr>
      </xdr:nvSpPr>
      <xdr:spPr bwMode="auto">
        <a:xfrm flipH="1" flipV="1">
          <a:off x="9201150" y="12087225"/>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12663" name="Freeform 758">
          <a:extLst>
            <a:ext uri="{FF2B5EF4-FFF2-40B4-BE49-F238E27FC236}">
              <a16:creationId xmlns:a16="http://schemas.microsoft.com/office/drawing/2014/main" id="{2B8C3AF0-BCF7-FE09-C9FF-296913C7C39C}"/>
            </a:ext>
          </a:extLst>
        </xdr:cNvPr>
        <xdr:cNvSpPr>
          <a:spLocks/>
        </xdr:cNvSpPr>
      </xdr:nvSpPr>
      <xdr:spPr bwMode="auto">
        <a:xfrm flipV="1">
          <a:off x="9201150" y="12087225"/>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12664" name="Line 759">
          <a:extLst>
            <a:ext uri="{FF2B5EF4-FFF2-40B4-BE49-F238E27FC236}">
              <a16:creationId xmlns:a16="http://schemas.microsoft.com/office/drawing/2014/main" id="{7934D775-C875-682B-E53F-BE5B320ED680}"/>
            </a:ext>
          </a:extLst>
        </xdr:cNvPr>
        <xdr:cNvSpPr>
          <a:spLocks noChangeShapeType="1"/>
        </xdr:cNvSpPr>
      </xdr:nvSpPr>
      <xdr:spPr bwMode="auto">
        <a:xfrm>
          <a:off x="9201150" y="1208722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12665" name="Line 760">
          <a:extLst>
            <a:ext uri="{FF2B5EF4-FFF2-40B4-BE49-F238E27FC236}">
              <a16:creationId xmlns:a16="http://schemas.microsoft.com/office/drawing/2014/main" id="{355039F6-AB95-C2F7-C88F-5F8BE34E2DB9}"/>
            </a:ext>
          </a:extLst>
        </xdr:cNvPr>
        <xdr:cNvSpPr>
          <a:spLocks noChangeShapeType="1"/>
        </xdr:cNvSpPr>
      </xdr:nvSpPr>
      <xdr:spPr bwMode="auto">
        <a:xfrm>
          <a:off x="9201150" y="1208722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12666" name="Line 761">
          <a:extLst>
            <a:ext uri="{FF2B5EF4-FFF2-40B4-BE49-F238E27FC236}">
              <a16:creationId xmlns:a16="http://schemas.microsoft.com/office/drawing/2014/main" id="{771BBAC0-BAF1-47CB-702D-2F1244D19EAB}"/>
            </a:ext>
          </a:extLst>
        </xdr:cNvPr>
        <xdr:cNvSpPr>
          <a:spLocks noChangeShapeType="1"/>
        </xdr:cNvSpPr>
      </xdr:nvSpPr>
      <xdr:spPr bwMode="auto">
        <a:xfrm>
          <a:off x="9201150" y="1208722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12667" name="Line 762">
          <a:extLst>
            <a:ext uri="{FF2B5EF4-FFF2-40B4-BE49-F238E27FC236}">
              <a16:creationId xmlns:a16="http://schemas.microsoft.com/office/drawing/2014/main" id="{A6E63798-E465-0809-1516-394634DA8A61}"/>
            </a:ext>
          </a:extLst>
        </xdr:cNvPr>
        <xdr:cNvSpPr>
          <a:spLocks noChangeShapeType="1"/>
        </xdr:cNvSpPr>
      </xdr:nvSpPr>
      <xdr:spPr bwMode="auto">
        <a:xfrm>
          <a:off x="9201150" y="1208722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12668" name="Freeform 763">
          <a:extLst>
            <a:ext uri="{FF2B5EF4-FFF2-40B4-BE49-F238E27FC236}">
              <a16:creationId xmlns:a16="http://schemas.microsoft.com/office/drawing/2014/main" id="{BAA754F4-65DF-03C0-6511-A999520591E5}"/>
            </a:ext>
          </a:extLst>
        </xdr:cNvPr>
        <xdr:cNvSpPr>
          <a:spLocks/>
        </xdr:cNvSpPr>
      </xdr:nvSpPr>
      <xdr:spPr bwMode="auto">
        <a:xfrm flipH="1">
          <a:off x="9201150" y="12087225"/>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12669" name="Line 764">
          <a:extLst>
            <a:ext uri="{FF2B5EF4-FFF2-40B4-BE49-F238E27FC236}">
              <a16:creationId xmlns:a16="http://schemas.microsoft.com/office/drawing/2014/main" id="{830775C7-36F0-AD75-AC3D-94011BB4FD2C}"/>
            </a:ext>
          </a:extLst>
        </xdr:cNvPr>
        <xdr:cNvSpPr>
          <a:spLocks noChangeShapeType="1"/>
        </xdr:cNvSpPr>
      </xdr:nvSpPr>
      <xdr:spPr bwMode="auto">
        <a:xfrm>
          <a:off x="9201150" y="1208722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12670" name="Line 765">
          <a:extLst>
            <a:ext uri="{FF2B5EF4-FFF2-40B4-BE49-F238E27FC236}">
              <a16:creationId xmlns:a16="http://schemas.microsoft.com/office/drawing/2014/main" id="{D11CC561-55CD-5157-165E-C58E5A9C4A36}"/>
            </a:ext>
          </a:extLst>
        </xdr:cNvPr>
        <xdr:cNvSpPr>
          <a:spLocks noChangeShapeType="1"/>
        </xdr:cNvSpPr>
      </xdr:nvSpPr>
      <xdr:spPr bwMode="auto">
        <a:xfrm flipH="1">
          <a:off x="920115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12671" name="Line 766">
          <a:extLst>
            <a:ext uri="{FF2B5EF4-FFF2-40B4-BE49-F238E27FC236}">
              <a16:creationId xmlns:a16="http://schemas.microsoft.com/office/drawing/2014/main" id="{01F2AC16-7764-B6C9-82D0-BE4C65CE7BAA}"/>
            </a:ext>
          </a:extLst>
        </xdr:cNvPr>
        <xdr:cNvSpPr>
          <a:spLocks noChangeShapeType="1"/>
        </xdr:cNvSpPr>
      </xdr:nvSpPr>
      <xdr:spPr bwMode="auto">
        <a:xfrm flipH="1">
          <a:off x="920115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12672" name="Line 767">
          <a:extLst>
            <a:ext uri="{FF2B5EF4-FFF2-40B4-BE49-F238E27FC236}">
              <a16:creationId xmlns:a16="http://schemas.microsoft.com/office/drawing/2014/main" id="{4FFF129D-5645-AFD7-991C-9BCF3E0D63B8}"/>
            </a:ext>
          </a:extLst>
        </xdr:cNvPr>
        <xdr:cNvSpPr>
          <a:spLocks noChangeShapeType="1"/>
        </xdr:cNvSpPr>
      </xdr:nvSpPr>
      <xdr:spPr bwMode="auto">
        <a:xfrm>
          <a:off x="920115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12673" name="Line 768">
          <a:extLst>
            <a:ext uri="{FF2B5EF4-FFF2-40B4-BE49-F238E27FC236}">
              <a16:creationId xmlns:a16="http://schemas.microsoft.com/office/drawing/2014/main" id="{75DAEDE2-1B12-1342-8EEF-BB9B48E6F66A}"/>
            </a:ext>
          </a:extLst>
        </xdr:cNvPr>
        <xdr:cNvSpPr>
          <a:spLocks noChangeShapeType="1"/>
        </xdr:cNvSpPr>
      </xdr:nvSpPr>
      <xdr:spPr bwMode="auto">
        <a:xfrm>
          <a:off x="920115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12674" name="Line 769">
          <a:extLst>
            <a:ext uri="{FF2B5EF4-FFF2-40B4-BE49-F238E27FC236}">
              <a16:creationId xmlns:a16="http://schemas.microsoft.com/office/drawing/2014/main" id="{65720AE4-5086-B4FF-B9EE-43989ECFD456}"/>
            </a:ext>
          </a:extLst>
        </xdr:cNvPr>
        <xdr:cNvSpPr>
          <a:spLocks noChangeShapeType="1"/>
        </xdr:cNvSpPr>
      </xdr:nvSpPr>
      <xdr:spPr bwMode="auto">
        <a:xfrm flipV="1">
          <a:off x="920115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12675" name="AutoShape 770">
          <a:extLst>
            <a:ext uri="{FF2B5EF4-FFF2-40B4-BE49-F238E27FC236}">
              <a16:creationId xmlns:a16="http://schemas.microsoft.com/office/drawing/2014/main" id="{6A5D0754-BF4C-131F-DE60-4A4625BB7AEC}"/>
            </a:ext>
          </a:extLst>
        </xdr:cNvPr>
        <xdr:cNvSpPr>
          <a:spLocks noChangeArrowheads="1"/>
        </xdr:cNvSpPr>
      </xdr:nvSpPr>
      <xdr:spPr bwMode="auto">
        <a:xfrm>
          <a:off x="9201150" y="12087225"/>
          <a:ext cx="0" cy="0"/>
        </a:xfrm>
        <a:prstGeom prst="roundRect">
          <a:avLst>
            <a:gd name="adj" fmla="val 16667"/>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grpSp>
      <xdr:nvGrpSpPr>
        <xdr:cNvPr id="212676" name="Group 771">
          <a:extLst>
            <a:ext uri="{FF2B5EF4-FFF2-40B4-BE49-F238E27FC236}">
              <a16:creationId xmlns:a16="http://schemas.microsoft.com/office/drawing/2014/main" id="{79F689C5-AA9D-48D6-869D-B00806AF65AC}"/>
            </a:ext>
          </a:extLst>
        </xdr:cNvPr>
        <xdr:cNvGrpSpPr>
          <a:grpSpLocks/>
        </xdr:cNvGrpSpPr>
      </xdr:nvGrpSpPr>
      <xdr:grpSpPr bwMode="auto">
        <a:xfrm>
          <a:off x="9201150" y="12087225"/>
          <a:ext cx="0" cy="0"/>
          <a:chOff x="339" y="105"/>
          <a:chExt cx="360" cy="128"/>
        </a:xfrm>
      </xdr:grpSpPr>
      <xdr:sp macro="" textlink="">
        <xdr:nvSpPr>
          <xdr:cNvPr id="214283" name="Line 772">
            <a:extLst>
              <a:ext uri="{FF2B5EF4-FFF2-40B4-BE49-F238E27FC236}">
                <a16:creationId xmlns:a16="http://schemas.microsoft.com/office/drawing/2014/main" id="{BBA7ED86-D6C1-BA3B-F66D-7319C13F3C6E}"/>
              </a:ext>
            </a:extLst>
          </xdr:cNvPr>
          <xdr:cNvSpPr>
            <a:spLocks noChangeShapeType="1"/>
          </xdr:cNvSpPr>
        </xdr:nvSpPr>
        <xdr:spPr bwMode="auto">
          <a:xfrm>
            <a:off x="339" y="105"/>
            <a:ext cx="0" cy="12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14284" name="Line 773">
            <a:extLst>
              <a:ext uri="{FF2B5EF4-FFF2-40B4-BE49-F238E27FC236}">
                <a16:creationId xmlns:a16="http://schemas.microsoft.com/office/drawing/2014/main" id="{BE3CC1FB-4305-A706-9D4A-3A7C0FA95EFE}"/>
              </a:ext>
            </a:extLst>
          </xdr:cNvPr>
          <xdr:cNvSpPr>
            <a:spLocks noChangeShapeType="1"/>
          </xdr:cNvSpPr>
        </xdr:nvSpPr>
        <xdr:spPr bwMode="auto">
          <a:xfrm>
            <a:off x="349" y="233"/>
            <a:ext cx="35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14285" name="Freeform 774">
            <a:extLst>
              <a:ext uri="{FF2B5EF4-FFF2-40B4-BE49-F238E27FC236}">
                <a16:creationId xmlns:a16="http://schemas.microsoft.com/office/drawing/2014/main" id="{5879FF0E-B54F-17BB-AE06-74A5EF86ED90}"/>
              </a:ext>
            </a:extLst>
          </xdr:cNvPr>
          <xdr:cNvSpPr>
            <a:spLocks/>
          </xdr:cNvSpPr>
        </xdr:nvSpPr>
        <xdr:spPr bwMode="auto">
          <a:xfrm>
            <a:off x="339" y="225"/>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80</xdr:col>
      <xdr:colOff>0</xdr:colOff>
      <xdr:row>84</xdr:row>
      <xdr:rowOff>0</xdr:rowOff>
    </xdr:from>
    <xdr:to>
      <xdr:col>80</xdr:col>
      <xdr:colOff>0</xdr:colOff>
      <xdr:row>84</xdr:row>
      <xdr:rowOff>0</xdr:rowOff>
    </xdr:to>
    <xdr:grpSp>
      <xdr:nvGrpSpPr>
        <xdr:cNvPr id="212677" name="Group 775">
          <a:extLst>
            <a:ext uri="{FF2B5EF4-FFF2-40B4-BE49-F238E27FC236}">
              <a16:creationId xmlns:a16="http://schemas.microsoft.com/office/drawing/2014/main" id="{9FCCD829-1295-2B7D-331F-584E124D8279}"/>
            </a:ext>
          </a:extLst>
        </xdr:cNvPr>
        <xdr:cNvGrpSpPr>
          <a:grpSpLocks/>
        </xdr:cNvGrpSpPr>
      </xdr:nvGrpSpPr>
      <xdr:grpSpPr bwMode="auto">
        <a:xfrm>
          <a:off x="9201150" y="12087225"/>
          <a:ext cx="0" cy="0"/>
          <a:chOff x="135" y="258"/>
          <a:chExt cx="144" cy="41"/>
        </a:xfrm>
      </xdr:grpSpPr>
      <xdr:sp macro="" textlink="">
        <xdr:nvSpPr>
          <xdr:cNvPr id="214281" name="Freeform 776">
            <a:extLst>
              <a:ext uri="{FF2B5EF4-FFF2-40B4-BE49-F238E27FC236}">
                <a16:creationId xmlns:a16="http://schemas.microsoft.com/office/drawing/2014/main" id="{75F75F07-75FB-0208-45B3-FD737BAB32BF}"/>
              </a:ext>
            </a:extLst>
          </xdr:cNvPr>
          <xdr:cNvSpPr>
            <a:spLocks/>
          </xdr:cNvSpPr>
        </xdr:nvSpPr>
        <xdr:spPr bwMode="auto">
          <a:xfrm>
            <a:off x="135" y="258"/>
            <a:ext cx="144" cy="41"/>
          </a:xfrm>
          <a:custGeom>
            <a:avLst/>
            <a:gdLst>
              <a:gd name="T0" fmla="*/ 144 w 144"/>
              <a:gd name="T1" fmla="*/ 33 h 41"/>
              <a:gd name="T2" fmla="*/ 144 w 144"/>
              <a:gd name="T3" fmla="*/ 0 h 41"/>
              <a:gd name="T4" fmla="*/ 0 w 144"/>
              <a:gd name="T5" fmla="*/ 0 h 41"/>
              <a:gd name="T6" fmla="*/ 0 w 144"/>
              <a:gd name="T7" fmla="*/ 41 h 41"/>
              <a:gd name="T8" fmla="*/ 135 w 144"/>
              <a:gd name="T9" fmla="*/ 41 h 41"/>
              <a:gd name="T10" fmla="*/ 0 60000 65536"/>
              <a:gd name="T11" fmla="*/ 0 60000 65536"/>
              <a:gd name="T12" fmla="*/ 0 60000 65536"/>
              <a:gd name="T13" fmla="*/ 0 60000 65536"/>
              <a:gd name="T14" fmla="*/ 0 60000 65536"/>
              <a:gd name="T15" fmla="*/ 0 w 144"/>
              <a:gd name="T16" fmla="*/ 0 h 41"/>
              <a:gd name="T17" fmla="*/ 144 w 144"/>
              <a:gd name="T18" fmla="*/ 41 h 41"/>
            </a:gdLst>
            <a:ahLst/>
            <a:cxnLst>
              <a:cxn ang="T10">
                <a:pos x="T0" y="T1"/>
              </a:cxn>
              <a:cxn ang="T11">
                <a:pos x="T2" y="T3"/>
              </a:cxn>
              <a:cxn ang="T12">
                <a:pos x="T4" y="T5"/>
              </a:cxn>
              <a:cxn ang="T13">
                <a:pos x="T6" y="T7"/>
              </a:cxn>
              <a:cxn ang="T14">
                <a:pos x="T8" y="T9"/>
              </a:cxn>
            </a:cxnLst>
            <a:rect l="T15" t="T16" r="T17" b="T18"/>
            <a:pathLst>
              <a:path w="144" h="41">
                <a:moveTo>
                  <a:pt x="144" y="33"/>
                </a:moveTo>
                <a:lnTo>
                  <a:pt x="144" y="0"/>
                </a:lnTo>
                <a:lnTo>
                  <a:pt x="0" y="0"/>
                </a:lnTo>
                <a:lnTo>
                  <a:pt x="0" y="41"/>
                </a:lnTo>
                <a:lnTo>
                  <a:pt x="135" y="41"/>
                </a:ln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14282" name="Freeform 777">
            <a:extLst>
              <a:ext uri="{FF2B5EF4-FFF2-40B4-BE49-F238E27FC236}">
                <a16:creationId xmlns:a16="http://schemas.microsoft.com/office/drawing/2014/main" id="{54F716E1-3BE6-66E2-4709-45A2C6DEC1EF}"/>
              </a:ext>
            </a:extLst>
          </xdr:cNvPr>
          <xdr:cNvSpPr>
            <a:spLocks/>
          </xdr:cNvSpPr>
        </xdr:nvSpPr>
        <xdr:spPr bwMode="auto">
          <a:xfrm flipH="1">
            <a:off x="269" y="291"/>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80</xdr:col>
      <xdr:colOff>0</xdr:colOff>
      <xdr:row>84</xdr:row>
      <xdr:rowOff>0</xdr:rowOff>
    </xdr:from>
    <xdr:to>
      <xdr:col>80</xdr:col>
      <xdr:colOff>0</xdr:colOff>
      <xdr:row>84</xdr:row>
      <xdr:rowOff>0</xdr:rowOff>
    </xdr:to>
    <xdr:grpSp>
      <xdr:nvGrpSpPr>
        <xdr:cNvPr id="212678" name="Group 778">
          <a:extLst>
            <a:ext uri="{FF2B5EF4-FFF2-40B4-BE49-F238E27FC236}">
              <a16:creationId xmlns:a16="http://schemas.microsoft.com/office/drawing/2014/main" id="{AF1EDFDC-C591-987E-BC78-E89B1E15B036}"/>
            </a:ext>
          </a:extLst>
        </xdr:cNvPr>
        <xdr:cNvGrpSpPr>
          <a:grpSpLocks/>
        </xdr:cNvGrpSpPr>
      </xdr:nvGrpSpPr>
      <xdr:grpSpPr bwMode="auto">
        <a:xfrm>
          <a:off x="9201150" y="12087225"/>
          <a:ext cx="0" cy="0"/>
          <a:chOff x="3" y="168"/>
          <a:chExt cx="312" cy="74"/>
        </a:xfrm>
      </xdr:grpSpPr>
      <xdr:sp macro="" textlink="">
        <xdr:nvSpPr>
          <xdr:cNvPr id="214278" name="Line 779">
            <a:extLst>
              <a:ext uri="{FF2B5EF4-FFF2-40B4-BE49-F238E27FC236}">
                <a16:creationId xmlns:a16="http://schemas.microsoft.com/office/drawing/2014/main" id="{E8BE2CDA-5D23-C34E-5820-067313D7247F}"/>
              </a:ext>
            </a:extLst>
          </xdr:cNvPr>
          <xdr:cNvSpPr>
            <a:spLocks noChangeShapeType="1"/>
          </xdr:cNvSpPr>
        </xdr:nvSpPr>
        <xdr:spPr bwMode="auto">
          <a:xfrm flipH="1">
            <a:off x="13" y="242"/>
            <a:ext cx="302"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14279" name="Line 780">
            <a:extLst>
              <a:ext uri="{FF2B5EF4-FFF2-40B4-BE49-F238E27FC236}">
                <a16:creationId xmlns:a16="http://schemas.microsoft.com/office/drawing/2014/main" id="{2BE7F6B8-7536-D436-3AE5-C8D913834333}"/>
              </a:ext>
            </a:extLst>
          </xdr:cNvPr>
          <xdr:cNvSpPr>
            <a:spLocks noChangeShapeType="1"/>
          </xdr:cNvSpPr>
        </xdr:nvSpPr>
        <xdr:spPr bwMode="auto">
          <a:xfrm flipV="1">
            <a:off x="3" y="168"/>
            <a:ext cx="0" cy="66"/>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14280" name="Freeform 781">
            <a:extLst>
              <a:ext uri="{FF2B5EF4-FFF2-40B4-BE49-F238E27FC236}">
                <a16:creationId xmlns:a16="http://schemas.microsoft.com/office/drawing/2014/main" id="{9CEF92FF-A927-794D-B389-BB81B674B553}"/>
              </a:ext>
            </a:extLst>
          </xdr:cNvPr>
          <xdr:cNvSpPr>
            <a:spLocks/>
          </xdr:cNvSpPr>
        </xdr:nvSpPr>
        <xdr:spPr bwMode="auto">
          <a:xfrm>
            <a:off x="3" y="234"/>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80</xdr:col>
      <xdr:colOff>0</xdr:colOff>
      <xdr:row>84</xdr:row>
      <xdr:rowOff>0</xdr:rowOff>
    </xdr:from>
    <xdr:to>
      <xdr:col>80</xdr:col>
      <xdr:colOff>0</xdr:colOff>
      <xdr:row>84</xdr:row>
      <xdr:rowOff>0</xdr:rowOff>
    </xdr:to>
    <xdr:sp macro="" textlink="">
      <xdr:nvSpPr>
        <xdr:cNvPr id="212679" name="AutoShape 782">
          <a:extLst>
            <a:ext uri="{FF2B5EF4-FFF2-40B4-BE49-F238E27FC236}">
              <a16:creationId xmlns:a16="http://schemas.microsoft.com/office/drawing/2014/main" id="{744DD8B2-9E6D-CBF7-9500-140FF4EA3879}"/>
            </a:ext>
          </a:extLst>
        </xdr:cNvPr>
        <xdr:cNvSpPr>
          <a:spLocks noChangeArrowheads="1"/>
        </xdr:cNvSpPr>
      </xdr:nvSpPr>
      <xdr:spPr bwMode="auto">
        <a:xfrm>
          <a:off x="9201150" y="12087225"/>
          <a:ext cx="0" cy="0"/>
        </a:xfrm>
        <a:prstGeom prst="roundRect">
          <a:avLst>
            <a:gd name="adj" fmla="val 16667"/>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grpSp>
      <xdr:nvGrpSpPr>
        <xdr:cNvPr id="212680" name="Group 783">
          <a:extLst>
            <a:ext uri="{FF2B5EF4-FFF2-40B4-BE49-F238E27FC236}">
              <a16:creationId xmlns:a16="http://schemas.microsoft.com/office/drawing/2014/main" id="{D92CE8BE-EF47-86F2-DF52-7562564D7D36}"/>
            </a:ext>
          </a:extLst>
        </xdr:cNvPr>
        <xdr:cNvGrpSpPr>
          <a:grpSpLocks/>
        </xdr:cNvGrpSpPr>
      </xdr:nvGrpSpPr>
      <xdr:grpSpPr bwMode="auto">
        <a:xfrm>
          <a:off x="9201150" y="12087225"/>
          <a:ext cx="0" cy="0"/>
          <a:chOff x="39" y="258"/>
          <a:chExt cx="89" cy="41"/>
        </a:xfrm>
      </xdr:grpSpPr>
      <xdr:sp macro="" textlink="">
        <xdr:nvSpPr>
          <xdr:cNvPr id="214275" name="Line 784">
            <a:extLst>
              <a:ext uri="{FF2B5EF4-FFF2-40B4-BE49-F238E27FC236}">
                <a16:creationId xmlns:a16="http://schemas.microsoft.com/office/drawing/2014/main" id="{9E8E78BE-EFEB-1540-443C-B6653D16AE82}"/>
              </a:ext>
            </a:extLst>
          </xdr:cNvPr>
          <xdr:cNvSpPr>
            <a:spLocks noChangeShapeType="1"/>
          </xdr:cNvSpPr>
        </xdr:nvSpPr>
        <xdr:spPr bwMode="auto">
          <a:xfrm>
            <a:off x="39" y="258"/>
            <a:ext cx="0" cy="33"/>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14276" name="Line 785">
            <a:extLst>
              <a:ext uri="{FF2B5EF4-FFF2-40B4-BE49-F238E27FC236}">
                <a16:creationId xmlns:a16="http://schemas.microsoft.com/office/drawing/2014/main" id="{18D93A15-87B2-0EFB-9420-341B0590852A}"/>
              </a:ext>
            </a:extLst>
          </xdr:cNvPr>
          <xdr:cNvSpPr>
            <a:spLocks noChangeShapeType="1"/>
          </xdr:cNvSpPr>
        </xdr:nvSpPr>
        <xdr:spPr bwMode="auto">
          <a:xfrm>
            <a:off x="49" y="299"/>
            <a:ext cx="79"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14277" name="Freeform 786">
            <a:extLst>
              <a:ext uri="{FF2B5EF4-FFF2-40B4-BE49-F238E27FC236}">
                <a16:creationId xmlns:a16="http://schemas.microsoft.com/office/drawing/2014/main" id="{FAB56B72-F640-A6DA-8D46-7B52C0025210}"/>
              </a:ext>
            </a:extLst>
          </xdr:cNvPr>
          <xdr:cNvSpPr>
            <a:spLocks/>
          </xdr:cNvSpPr>
        </xdr:nvSpPr>
        <xdr:spPr bwMode="auto">
          <a:xfrm>
            <a:off x="39" y="291"/>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80</xdr:col>
      <xdr:colOff>0</xdr:colOff>
      <xdr:row>84</xdr:row>
      <xdr:rowOff>0</xdr:rowOff>
    </xdr:from>
    <xdr:to>
      <xdr:col>80</xdr:col>
      <xdr:colOff>0</xdr:colOff>
      <xdr:row>84</xdr:row>
      <xdr:rowOff>0</xdr:rowOff>
    </xdr:to>
    <xdr:sp macro="" textlink="">
      <xdr:nvSpPr>
        <xdr:cNvPr id="212681" name="AutoShape 787">
          <a:extLst>
            <a:ext uri="{FF2B5EF4-FFF2-40B4-BE49-F238E27FC236}">
              <a16:creationId xmlns:a16="http://schemas.microsoft.com/office/drawing/2014/main" id="{2E2F1702-4240-DB14-D780-CEC46CEBA3BB}"/>
            </a:ext>
          </a:extLst>
        </xdr:cNvPr>
        <xdr:cNvSpPr>
          <a:spLocks noChangeArrowheads="1"/>
        </xdr:cNvSpPr>
      </xdr:nvSpPr>
      <xdr:spPr bwMode="auto">
        <a:xfrm>
          <a:off x="9201150" y="12087225"/>
          <a:ext cx="0" cy="0"/>
        </a:xfrm>
        <a:prstGeom prst="roundRect">
          <a:avLst>
            <a:gd name="adj" fmla="val 26315"/>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12682" name="AutoShape 788">
          <a:extLst>
            <a:ext uri="{FF2B5EF4-FFF2-40B4-BE49-F238E27FC236}">
              <a16:creationId xmlns:a16="http://schemas.microsoft.com/office/drawing/2014/main" id="{BF8A68DC-669C-A1A1-69BE-4FE021F8FA73}"/>
            </a:ext>
          </a:extLst>
        </xdr:cNvPr>
        <xdr:cNvSpPr>
          <a:spLocks noChangeArrowheads="1"/>
        </xdr:cNvSpPr>
      </xdr:nvSpPr>
      <xdr:spPr bwMode="auto">
        <a:xfrm>
          <a:off x="9201150" y="12087225"/>
          <a:ext cx="0" cy="0"/>
        </a:xfrm>
        <a:prstGeom prst="roundRect">
          <a:avLst>
            <a:gd name="adj" fmla="val 11852"/>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12683" name="AutoShape 789">
          <a:extLst>
            <a:ext uri="{FF2B5EF4-FFF2-40B4-BE49-F238E27FC236}">
              <a16:creationId xmlns:a16="http://schemas.microsoft.com/office/drawing/2014/main" id="{A8FA8202-0234-1ED8-22F5-F85D1E06079A}"/>
            </a:ext>
          </a:extLst>
        </xdr:cNvPr>
        <xdr:cNvSpPr>
          <a:spLocks noChangeArrowheads="1"/>
        </xdr:cNvSpPr>
      </xdr:nvSpPr>
      <xdr:spPr bwMode="auto">
        <a:xfrm>
          <a:off x="9201150" y="12087225"/>
          <a:ext cx="0" cy="0"/>
        </a:xfrm>
        <a:prstGeom prst="roundRect">
          <a:avLst>
            <a:gd name="adj" fmla="val 5500"/>
          </a:avLst>
        </a:prstGeom>
        <a:noFill/>
        <a:ln w="95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12684" name="Freeform 790">
          <a:extLst>
            <a:ext uri="{FF2B5EF4-FFF2-40B4-BE49-F238E27FC236}">
              <a16:creationId xmlns:a16="http://schemas.microsoft.com/office/drawing/2014/main" id="{3532D156-9E1A-F641-5B07-37C11E9988A7}"/>
            </a:ext>
          </a:extLst>
        </xdr:cNvPr>
        <xdr:cNvSpPr>
          <a:spLocks/>
        </xdr:cNvSpPr>
      </xdr:nvSpPr>
      <xdr:spPr bwMode="auto">
        <a:xfrm flipH="1">
          <a:off x="9201150" y="12087225"/>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587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12685" name="Line 791">
          <a:extLst>
            <a:ext uri="{FF2B5EF4-FFF2-40B4-BE49-F238E27FC236}">
              <a16:creationId xmlns:a16="http://schemas.microsoft.com/office/drawing/2014/main" id="{FE99F071-32B0-846E-2B29-235F07D62546}"/>
            </a:ext>
          </a:extLst>
        </xdr:cNvPr>
        <xdr:cNvSpPr>
          <a:spLocks noChangeShapeType="1"/>
        </xdr:cNvSpPr>
      </xdr:nvSpPr>
      <xdr:spPr bwMode="auto">
        <a:xfrm flipH="1">
          <a:off x="920115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12686" name="Freeform 792">
          <a:extLst>
            <a:ext uri="{FF2B5EF4-FFF2-40B4-BE49-F238E27FC236}">
              <a16:creationId xmlns:a16="http://schemas.microsoft.com/office/drawing/2014/main" id="{BBAE3076-7EF6-DFD4-4084-1CF8FC34C80B}"/>
            </a:ext>
          </a:extLst>
        </xdr:cNvPr>
        <xdr:cNvSpPr>
          <a:spLocks/>
        </xdr:cNvSpPr>
      </xdr:nvSpPr>
      <xdr:spPr bwMode="auto">
        <a:xfrm>
          <a:off x="9201150" y="12087225"/>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587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12687" name="Line 793">
          <a:extLst>
            <a:ext uri="{FF2B5EF4-FFF2-40B4-BE49-F238E27FC236}">
              <a16:creationId xmlns:a16="http://schemas.microsoft.com/office/drawing/2014/main" id="{A45C50CA-902B-3244-B2FD-3DB418A35E61}"/>
            </a:ext>
          </a:extLst>
        </xdr:cNvPr>
        <xdr:cNvSpPr>
          <a:spLocks noChangeShapeType="1"/>
        </xdr:cNvSpPr>
      </xdr:nvSpPr>
      <xdr:spPr bwMode="auto">
        <a:xfrm flipH="1">
          <a:off x="920115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12688" name="Freeform 794">
          <a:extLst>
            <a:ext uri="{FF2B5EF4-FFF2-40B4-BE49-F238E27FC236}">
              <a16:creationId xmlns:a16="http://schemas.microsoft.com/office/drawing/2014/main" id="{98C841E8-D44B-107D-8AA9-4904C3C86AE8}"/>
            </a:ext>
          </a:extLst>
        </xdr:cNvPr>
        <xdr:cNvSpPr>
          <a:spLocks/>
        </xdr:cNvSpPr>
      </xdr:nvSpPr>
      <xdr:spPr bwMode="auto">
        <a:xfrm flipH="1" flipV="1">
          <a:off x="9201150" y="12087225"/>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587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12689" name="Freeform 795">
          <a:extLst>
            <a:ext uri="{FF2B5EF4-FFF2-40B4-BE49-F238E27FC236}">
              <a16:creationId xmlns:a16="http://schemas.microsoft.com/office/drawing/2014/main" id="{5B792E4B-40AC-DBD7-2BD9-8B6852364A47}"/>
            </a:ext>
          </a:extLst>
        </xdr:cNvPr>
        <xdr:cNvSpPr>
          <a:spLocks/>
        </xdr:cNvSpPr>
      </xdr:nvSpPr>
      <xdr:spPr bwMode="auto">
        <a:xfrm flipV="1">
          <a:off x="9201150" y="12087225"/>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587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12690" name="Line 796">
          <a:extLst>
            <a:ext uri="{FF2B5EF4-FFF2-40B4-BE49-F238E27FC236}">
              <a16:creationId xmlns:a16="http://schemas.microsoft.com/office/drawing/2014/main" id="{1BCB6F55-EB1F-986F-9650-2A5F2EDE73F9}"/>
            </a:ext>
          </a:extLst>
        </xdr:cNvPr>
        <xdr:cNvSpPr>
          <a:spLocks noChangeShapeType="1"/>
        </xdr:cNvSpPr>
      </xdr:nvSpPr>
      <xdr:spPr bwMode="auto">
        <a:xfrm>
          <a:off x="920115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12691" name="Line 797">
          <a:extLst>
            <a:ext uri="{FF2B5EF4-FFF2-40B4-BE49-F238E27FC236}">
              <a16:creationId xmlns:a16="http://schemas.microsoft.com/office/drawing/2014/main" id="{F7A16099-E2DA-A1D2-4ADF-54C16D75824C}"/>
            </a:ext>
          </a:extLst>
        </xdr:cNvPr>
        <xdr:cNvSpPr>
          <a:spLocks noChangeShapeType="1"/>
        </xdr:cNvSpPr>
      </xdr:nvSpPr>
      <xdr:spPr bwMode="auto">
        <a:xfrm>
          <a:off x="920115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12692" name="Line 798">
          <a:extLst>
            <a:ext uri="{FF2B5EF4-FFF2-40B4-BE49-F238E27FC236}">
              <a16:creationId xmlns:a16="http://schemas.microsoft.com/office/drawing/2014/main" id="{16EBBFFF-2403-E93C-1A90-5E4594F90F25}"/>
            </a:ext>
          </a:extLst>
        </xdr:cNvPr>
        <xdr:cNvSpPr>
          <a:spLocks noChangeShapeType="1"/>
        </xdr:cNvSpPr>
      </xdr:nvSpPr>
      <xdr:spPr bwMode="auto">
        <a:xfrm>
          <a:off x="920115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12693" name="Line 799">
          <a:extLst>
            <a:ext uri="{FF2B5EF4-FFF2-40B4-BE49-F238E27FC236}">
              <a16:creationId xmlns:a16="http://schemas.microsoft.com/office/drawing/2014/main" id="{86852537-B705-46D7-98CD-BCF7292994CA}"/>
            </a:ext>
          </a:extLst>
        </xdr:cNvPr>
        <xdr:cNvSpPr>
          <a:spLocks noChangeShapeType="1"/>
        </xdr:cNvSpPr>
      </xdr:nvSpPr>
      <xdr:spPr bwMode="auto">
        <a:xfrm>
          <a:off x="920115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12694" name="Freeform 800">
          <a:extLst>
            <a:ext uri="{FF2B5EF4-FFF2-40B4-BE49-F238E27FC236}">
              <a16:creationId xmlns:a16="http://schemas.microsoft.com/office/drawing/2014/main" id="{AA0AE4DC-AE15-F1D8-2D2B-83678FB697B6}"/>
            </a:ext>
          </a:extLst>
        </xdr:cNvPr>
        <xdr:cNvSpPr>
          <a:spLocks/>
        </xdr:cNvSpPr>
      </xdr:nvSpPr>
      <xdr:spPr bwMode="auto">
        <a:xfrm flipH="1">
          <a:off x="9201150" y="12087225"/>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587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12695" name="Line 801">
          <a:extLst>
            <a:ext uri="{FF2B5EF4-FFF2-40B4-BE49-F238E27FC236}">
              <a16:creationId xmlns:a16="http://schemas.microsoft.com/office/drawing/2014/main" id="{17086224-BCDE-AC59-C47F-681A0CB03C86}"/>
            </a:ext>
          </a:extLst>
        </xdr:cNvPr>
        <xdr:cNvSpPr>
          <a:spLocks noChangeShapeType="1"/>
        </xdr:cNvSpPr>
      </xdr:nvSpPr>
      <xdr:spPr bwMode="auto">
        <a:xfrm>
          <a:off x="920115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12696" name="Line 802">
          <a:extLst>
            <a:ext uri="{FF2B5EF4-FFF2-40B4-BE49-F238E27FC236}">
              <a16:creationId xmlns:a16="http://schemas.microsoft.com/office/drawing/2014/main" id="{9BF0534A-527A-5CCF-26CA-570D59DDFF97}"/>
            </a:ext>
          </a:extLst>
        </xdr:cNvPr>
        <xdr:cNvSpPr>
          <a:spLocks noChangeShapeType="1"/>
        </xdr:cNvSpPr>
      </xdr:nvSpPr>
      <xdr:spPr bwMode="auto">
        <a:xfrm flipV="1">
          <a:off x="9201150" y="12087225"/>
          <a:ext cx="0" cy="0"/>
        </a:xfrm>
        <a:prstGeom prst="line">
          <a:avLst/>
        </a:prstGeom>
        <a:noFill/>
        <a:ln w="15875">
          <a:solidFill>
            <a:srgbClr val="008000"/>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12697" name="AutoShape 803">
          <a:extLst>
            <a:ext uri="{FF2B5EF4-FFF2-40B4-BE49-F238E27FC236}">
              <a16:creationId xmlns:a16="http://schemas.microsoft.com/office/drawing/2014/main" id="{A8C4681B-422C-B6AE-FF6A-1F34BE24FE6E}"/>
            </a:ext>
          </a:extLst>
        </xdr:cNvPr>
        <xdr:cNvSpPr>
          <a:spLocks noChangeArrowheads="1"/>
        </xdr:cNvSpPr>
      </xdr:nvSpPr>
      <xdr:spPr bwMode="auto">
        <a:xfrm>
          <a:off x="9201150" y="12087225"/>
          <a:ext cx="0" cy="0"/>
        </a:xfrm>
        <a:prstGeom prst="roundRect">
          <a:avLst>
            <a:gd name="adj" fmla="val 16667"/>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grpSp>
      <xdr:nvGrpSpPr>
        <xdr:cNvPr id="212698" name="Group 804">
          <a:extLst>
            <a:ext uri="{FF2B5EF4-FFF2-40B4-BE49-F238E27FC236}">
              <a16:creationId xmlns:a16="http://schemas.microsoft.com/office/drawing/2014/main" id="{EA6E421A-38C0-28EB-0851-3701BD43A8FE}"/>
            </a:ext>
          </a:extLst>
        </xdr:cNvPr>
        <xdr:cNvGrpSpPr>
          <a:grpSpLocks/>
        </xdr:cNvGrpSpPr>
      </xdr:nvGrpSpPr>
      <xdr:grpSpPr bwMode="auto">
        <a:xfrm>
          <a:off x="9201150" y="12087225"/>
          <a:ext cx="0" cy="0"/>
          <a:chOff x="339" y="105"/>
          <a:chExt cx="360" cy="128"/>
        </a:xfrm>
      </xdr:grpSpPr>
      <xdr:sp macro="" textlink="">
        <xdr:nvSpPr>
          <xdr:cNvPr id="214272" name="Line 805">
            <a:extLst>
              <a:ext uri="{FF2B5EF4-FFF2-40B4-BE49-F238E27FC236}">
                <a16:creationId xmlns:a16="http://schemas.microsoft.com/office/drawing/2014/main" id="{BFF58189-7585-B9D4-B667-29CA89CA4B28}"/>
              </a:ext>
            </a:extLst>
          </xdr:cNvPr>
          <xdr:cNvSpPr>
            <a:spLocks noChangeShapeType="1"/>
          </xdr:cNvSpPr>
        </xdr:nvSpPr>
        <xdr:spPr bwMode="auto">
          <a:xfrm>
            <a:off x="339" y="105"/>
            <a:ext cx="0" cy="12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14273" name="Line 806">
            <a:extLst>
              <a:ext uri="{FF2B5EF4-FFF2-40B4-BE49-F238E27FC236}">
                <a16:creationId xmlns:a16="http://schemas.microsoft.com/office/drawing/2014/main" id="{F4339BE8-42AF-C239-01B7-2280B40F48F2}"/>
              </a:ext>
            </a:extLst>
          </xdr:cNvPr>
          <xdr:cNvSpPr>
            <a:spLocks noChangeShapeType="1"/>
          </xdr:cNvSpPr>
        </xdr:nvSpPr>
        <xdr:spPr bwMode="auto">
          <a:xfrm>
            <a:off x="349" y="233"/>
            <a:ext cx="35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14274" name="Freeform 807">
            <a:extLst>
              <a:ext uri="{FF2B5EF4-FFF2-40B4-BE49-F238E27FC236}">
                <a16:creationId xmlns:a16="http://schemas.microsoft.com/office/drawing/2014/main" id="{8011A7B2-F451-4C85-A37C-434FCAEB3E2A}"/>
              </a:ext>
            </a:extLst>
          </xdr:cNvPr>
          <xdr:cNvSpPr>
            <a:spLocks/>
          </xdr:cNvSpPr>
        </xdr:nvSpPr>
        <xdr:spPr bwMode="auto">
          <a:xfrm>
            <a:off x="339" y="225"/>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80</xdr:col>
      <xdr:colOff>0</xdr:colOff>
      <xdr:row>84</xdr:row>
      <xdr:rowOff>0</xdr:rowOff>
    </xdr:from>
    <xdr:to>
      <xdr:col>80</xdr:col>
      <xdr:colOff>0</xdr:colOff>
      <xdr:row>84</xdr:row>
      <xdr:rowOff>0</xdr:rowOff>
    </xdr:to>
    <xdr:grpSp>
      <xdr:nvGrpSpPr>
        <xdr:cNvPr id="212699" name="Group 808">
          <a:extLst>
            <a:ext uri="{FF2B5EF4-FFF2-40B4-BE49-F238E27FC236}">
              <a16:creationId xmlns:a16="http://schemas.microsoft.com/office/drawing/2014/main" id="{00341ADE-A9D4-8B41-B19B-922921E13EC8}"/>
            </a:ext>
          </a:extLst>
        </xdr:cNvPr>
        <xdr:cNvGrpSpPr>
          <a:grpSpLocks/>
        </xdr:cNvGrpSpPr>
      </xdr:nvGrpSpPr>
      <xdr:grpSpPr bwMode="auto">
        <a:xfrm>
          <a:off x="9201150" y="12087225"/>
          <a:ext cx="0" cy="0"/>
          <a:chOff x="135" y="258"/>
          <a:chExt cx="144" cy="41"/>
        </a:xfrm>
      </xdr:grpSpPr>
      <xdr:sp macro="" textlink="">
        <xdr:nvSpPr>
          <xdr:cNvPr id="214270" name="Freeform 809">
            <a:extLst>
              <a:ext uri="{FF2B5EF4-FFF2-40B4-BE49-F238E27FC236}">
                <a16:creationId xmlns:a16="http://schemas.microsoft.com/office/drawing/2014/main" id="{2794B295-ED4D-228E-9A73-6C6230877201}"/>
              </a:ext>
            </a:extLst>
          </xdr:cNvPr>
          <xdr:cNvSpPr>
            <a:spLocks/>
          </xdr:cNvSpPr>
        </xdr:nvSpPr>
        <xdr:spPr bwMode="auto">
          <a:xfrm>
            <a:off x="135" y="258"/>
            <a:ext cx="144" cy="41"/>
          </a:xfrm>
          <a:custGeom>
            <a:avLst/>
            <a:gdLst>
              <a:gd name="T0" fmla="*/ 144 w 144"/>
              <a:gd name="T1" fmla="*/ 33 h 41"/>
              <a:gd name="T2" fmla="*/ 144 w 144"/>
              <a:gd name="T3" fmla="*/ 0 h 41"/>
              <a:gd name="T4" fmla="*/ 0 w 144"/>
              <a:gd name="T5" fmla="*/ 0 h 41"/>
              <a:gd name="T6" fmla="*/ 0 w 144"/>
              <a:gd name="T7" fmla="*/ 41 h 41"/>
              <a:gd name="T8" fmla="*/ 135 w 144"/>
              <a:gd name="T9" fmla="*/ 41 h 41"/>
              <a:gd name="T10" fmla="*/ 0 60000 65536"/>
              <a:gd name="T11" fmla="*/ 0 60000 65536"/>
              <a:gd name="T12" fmla="*/ 0 60000 65536"/>
              <a:gd name="T13" fmla="*/ 0 60000 65536"/>
              <a:gd name="T14" fmla="*/ 0 60000 65536"/>
              <a:gd name="T15" fmla="*/ 0 w 144"/>
              <a:gd name="T16" fmla="*/ 0 h 41"/>
              <a:gd name="T17" fmla="*/ 144 w 144"/>
              <a:gd name="T18" fmla="*/ 41 h 41"/>
            </a:gdLst>
            <a:ahLst/>
            <a:cxnLst>
              <a:cxn ang="T10">
                <a:pos x="T0" y="T1"/>
              </a:cxn>
              <a:cxn ang="T11">
                <a:pos x="T2" y="T3"/>
              </a:cxn>
              <a:cxn ang="T12">
                <a:pos x="T4" y="T5"/>
              </a:cxn>
              <a:cxn ang="T13">
                <a:pos x="T6" y="T7"/>
              </a:cxn>
              <a:cxn ang="T14">
                <a:pos x="T8" y="T9"/>
              </a:cxn>
            </a:cxnLst>
            <a:rect l="T15" t="T16" r="T17" b="T18"/>
            <a:pathLst>
              <a:path w="144" h="41">
                <a:moveTo>
                  <a:pt x="144" y="33"/>
                </a:moveTo>
                <a:lnTo>
                  <a:pt x="144" y="0"/>
                </a:lnTo>
                <a:lnTo>
                  <a:pt x="0" y="0"/>
                </a:lnTo>
                <a:lnTo>
                  <a:pt x="0" y="41"/>
                </a:lnTo>
                <a:lnTo>
                  <a:pt x="135" y="41"/>
                </a:ln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14271" name="Freeform 810">
            <a:extLst>
              <a:ext uri="{FF2B5EF4-FFF2-40B4-BE49-F238E27FC236}">
                <a16:creationId xmlns:a16="http://schemas.microsoft.com/office/drawing/2014/main" id="{ABBF479D-9FFA-EB94-5983-1ED0E4912F85}"/>
              </a:ext>
            </a:extLst>
          </xdr:cNvPr>
          <xdr:cNvSpPr>
            <a:spLocks/>
          </xdr:cNvSpPr>
        </xdr:nvSpPr>
        <xdr:spPr bwMode="auto">
          <a:xfrm flipH="1">
            <a:off x="269" y="291"/>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80</xdr:col>
      <xdr:colOff>0</xdr:colOff>
      <xdr:row>84</xdr:row>
      <xdr:rowOff>0</xdr:rowOff>
    </xdr:from>
    <xdr:to>
      <xdr:col>80</xdr:col>
      <xdr:colOff>0</xdr:colOff>
      <xdr:row>84</xdr:row>
      <xdr:rowOff>0</xdr:rowOff>
    </xdr:to>
    <xdr:grpSp>
      <xdr:nvGrpSpPr>
        <xdr:cNvPr id="212700" name="Group 811">
          <a:extLst>
            <a:ext uri="{FF2B5EF4-FFF2-40B4-BE49-F238E27FC236}">
              <a16:creationId xmlns:a16="http://schemas.microsoft.com/office/drawing/2014/main" id="{BC020442-2E31-2832-BC82-914098CC6E8B}"/>
            </a:ext>
          </a:extLst>
        </xdr:cNvPr>
        <xdr:cNvGrpSpPr>
          <a:grpSpLocks/>
        </xdr:cNvGrpSpPr>
      </xdr:nvGrpSpPr>
      <xdr:grpSpPr bwMode="auto">
        <a:xfrm>
          <a:off x="9201150" y="12087225"/>
          <a:ext cx="0" cy="0"/>
          <a:chOff x="3" y="168"/>
          <a:chExt cx="312" cy="74"/>
        </a:xfrm>
      </xdr:grpSpPr>
      <xdr:sp macro="" textlink="">
        <xdr:nvSpPr>
          <xdr:cNvPr id="214267" name="Line 812">
            <a:extLst>
              <a:ext uri="{FF2B5EF4-FFF2-40B4-BE49-F238E27FC236}">
                <a16:creationId xmlns:a16="http://schemas.microsoft.com/office/drawing/2014/main" id="{64F34346-771D-A05B-18A4-FEA98E165D71}"/>
              </a:ext>
            </a:extLst>
          </xdr:cNvPr>
          <xdr:cNvSpPr>
            <a:spLocks noChangeShapeType="1"/>
          </xdr:cNvSpPr>
        </xdr:nvSpPr>
        <xdr:spPr bwMode="auto">
          <a:xfrm flipH="1">
            <a:off x="13" y="242"/>
            <a:ext cx="302"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14268" name="Line 813">
            <a:extLst>
              <a:ext uri="{FF2B5EF4-FFF2-40B4-BE49-F238E27FC236}">
                <a16:creationId xmlns:a16="http://schemas.microsoft.com/office/drawing/2014/main" id="{D7722755-CEB4-7939-8780-14FF1A991F0B}"/>
              </a:ext>
            </a:extLst>
          </xdr:cNvPr>
          <xdr:cNvSpPr>
            <a:spLocks noChangeShapeType="1"/>
          </xdr:cNvSpPr>
        </xdr:nvSpPr>
        <xdr:spPr bwMode="auto">
          <a:xfrm flipV="1">
            <a:off x="3" y="168"/>
            <a:ext cx="0" cy="66"/>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14269" name="Freeform 814">
            <a:extLst>
              <a:ext uri="{FF2B5EF4-FFF2-40B4-BE49-F238E27FC236}">
                <a16:creationId xmlns:a16="http://schemas.microsoft.com/office/drawing/2014/main" id="{12202611-160A-D5F6-638E-4BADF35B1927}"/>
              </a:ext>
            </a:extLst>
          </xdr:cNvPr>
          <xdr:cNvSpPr>
            <a:spLocks/>
          </xdr:cNvSpPr>
        </xdr:nvSpPr>
        <xdr:spPr bwMode="auto">
          <a:xfrm>
            <a:off x="3" y="234"/>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80</xdr:col>
      <xdr:colOff>0</xdr:colOff>
      <xdr:row>84</xdr:row>
      <xdr:rowOff>0</xdr:rowOff>
    </xdr:from>
    <xdr:to>
      <xdr:col>80</xdr:col>
      <xdr:colOff>0</xdr:colOff>
      <xdr:row>84</xdr:row>
      <xdr:rowOff>0</xdr:rowOff>
    </xdr:to>
    <xdr:sp macro="" textlink="">
      <xdr:nvSpPr>
        <xdr:cNvPr id="212701" name="AutoShape 815">
          <a:extLst>
            <a:ext uri="{FF2B5EF4-FFF2-40B4-BE49-F238E27FC236}">
              <a16:creationId xmlns:a16="http://schemas.microsoft.com/office/drawing/2014/main" id="{56A75CAE-4A84-DA72-530E-D89C904D255C}"/>
            </a:ext>
          </a:extLst>
        </xdr:cNvPr>
        <xdr:cNvSpPr>
          <a:spLocks noChangeArrowheads="1"/>
        </xdr:cNvSpPr>
      </xdr:nvSpPr>
      <xdr:spPr bwMode="auto">
        <a:xfrm>
          <a:off x="9201150" y="12087225"/>
          <a:ext cx="0" cy="0"/>
        </a:xfrm>
        <a:prstGeom prst="roundRect">
          <a:avLst>
            <a:gd name="adj" fmla="val 16667"/>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grpSp>
      <xdr:nvGrpSpPr>
        <xdr:cNvPr id="212702" name="Group 816">
          <a:extLst>
            <a:ext uri="{FF2B5EF4-FFF2-40B4-BE49-F238E27FC236}">
              <a16:creationId xmlns:a16="http://schemas.microsoft.com/office/drawing/2014/main" id="{1814D602-8B29-9B3C-FDFF-3838B8173285}"/>
            </a:ext>
          </a:extLst>
        </xdr:cNvPr>
        <xdr:cNvGrpSpPr>
          <a:grpSpLocks/>
        </xdr:cNvGrpSpPr>
      </xdr:nvGrpSpPr>
      <xdr:grpSpPr bwMode="auto">
        <a:xfrm>
          <a:off x="9201150" y="12087225"/>
          <a:ext cx="0" cy="0"/>
          <a:chOff x="39" y="258"/>
          <a:chExt cx="89" cy="41"/>
        </a:xfrm>
      </xdr:grpSpPr>
      <xdr:sp macro="" textlink="">
        <xdr:nvSpPr>
          <xdr:cNvPr id="214264" name="Line 817">
            <a:extLst>
              <a:ext uri="{FF2B5EF4-FFF2-40B4-BE49-F238E27FC236}">
                <a16:creationId xmlns:a16="http://schemas.microsoft.com/office/drawing/2014/main" id="{F1712953-D3EA-DB82-4014-4EE955DD20C2}"/>
              </a:ext>
            </a:extLst>
          </xdr:cNvPr>
          <xdr:cNvSpPr>
            <a:spLocks noChangeShapeType="1"/>
          </xdr:cNvSpPr>
        </xdr:nvSpPr>
        <xdr:spPr bwMode="auto">
          <a:xfrm>
            <a:off x="39" y="258"/>
            <a:ext cx="0" cy="33"/>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14265" name="Line 818">
            <a:extLst>
              <a:ext uri="{FF2B5EF4-FFF2-40B4-BE49-F238E27FC236}">
                <a16:creationId xmlns:a16="http://schemas.microsoft.com/office/drawing/2014/main" id="{D2E0E7D7-5CAB-4603-3177-FB802581CB40}"/>
              </a:ext>
            </a:extLst>
          </xdr:cNvPr>
          <xdr:cNvSpPr>
            <a:spLocks noChangeShapeType="1"/>
          </xdr:cNvSpPr>
        </xdr:nvSpPr>
        <xdr:spPr bwMode="auto">
          <a:xfrm>
            <a:off x="49" y="299"/>
            <a:ext cx="79"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14266" name="Freeform 819">
            <a:extLst>
              <a:ext uri="{FF2B5EF4-FFF2-40B4-BE49-F238E27FC236}">
                <a16:creationId xmlns:a16="http://schemas.microsoft.com/office/drawing/2014/main" id="{833A46B2-12EC-3798-C153-12F2B505B403}"/>
              </a:ext>
            </a:extLst>
          </xdr:cNvPr>
          <xdr:cNvSpPr>
            <a:spLocks/>
          </xdr:cNvSpPr>
        </xdr:nvSpPr>
        <xdr:spPr bwMode="auto">
          <a:xfrm>
            <a:off x="39" y="291"/>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80</xdr:col>
      <xdr:colOff>0</xdr:colOff>
      <xdr:row>84</xdr:row>
      <xdr:rowOff>0</xdr:rowOff>
    </xdr:from>
    <xdr:to>
      <xdr:col>80</xdr:col>
      <xdr:colOff>0</xdr:colOff>
      <xdr:row>84</xdr:row>
      <xdr:rowOff>0</xdr:rowOff>
    </xdr:to>
    <xdr:sp macro="" textlink="">
      <xdr:nvSpPr>
        <xdr:cNvPr id="212703" name="AutoShape 820">
          <a:extLst>
            <a:ext uri="{FF2B5EF4-FFF2-40B4-BE49-F238E27FC236}">
              <a16:creationId xmlns:a16="http://schemas.microsoft.com/office/drawing/2014/main" id="{4905158C-3497-2A26-1EA7-88E6A047F235}"/>
            </a:ext>
          </a:extLst>
        </xdr:cNvPr>
        <xdr:cNvSpPr>
          <a:spLocks noChangeArrowheads="1"/>
        </xdr:cNvSpPr>
      </xdr:nvSpPr>
      <xdr:spPr bwMode="auto">
        <a:xfrm>
          <a:off x="9201150" y="12087225"/>
          <a:ext cx="0" cy="0"/>
        </a:xfrm>
        <a:prstGeom prst="roundRect">
          <a:avLst>
            <a:gd name="adj" fmla="val 26315"/>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12704" name="AutoShape 821">
          <a:extLst>
            <a:ext uri="{FF2B5EF4-FFF2-40B4-BE49-F238E27FC236}">
              <a16:creationId xmlns:a16="http://schemas.microsoft.com/office/drawing/2014/main" id="{46F855F5-8D6A-AA45-3A22-6833661A7020}"/>
            </a:ext>
          </a:extLst>
        </xdr:cNvPr>
        <xdr:cNvSpPr>
          <a:spLocks noChangeArrowheads="1"/>
        </xdr:cNvSpPr>
      </xdr:nvSpPr>
      <xdr:spPr bwMode="auto">
        <a:xfrm>
          <a:off x="9201150" y="12087225"/>
          <a:ext cx="0" cy="0"/>
        </a:xfrm>
        <a:prstGeom prst="roundRect">
          <a:avLst>
            <a:gd name="adj" fmla="val 11852"/>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12705" name="AutoShape 822">
          <a:extLst>
            <a:ext uri="{FF2B5EF4-FFF2-40B4-BE49-F238E27FC236}">
              <a16:creationId xmlns:a16="http://schemas.microsoft.com/office/drawing/2014/main" id="{048F9C4E-43B3-7AAD-DDE5-EA51115F8C7B}"/>
            </a:ext>
          </a:extLst>
        </xdr:cNvPr>
        <xdr:cNvSpPr>
          <a:spLocks noChangeArrowheads="1"/>
        </xdr:cNvSpPr>
      </xdr:nvSpPr>
      <xdr:spPr bwMode="auto">
        <a:xfrm>
          <a:off x="9201150" y="12087225"/>
          <a:ext cx="0" cy="0"/>
        </a:xfrm>
        <a:prstGeom prst="roundRect">
          <a:avLst>
            <a:gd name="adj" fmla="val 5500"/>
          </a:avLst>
        </a:prstGeom>
        <a:noFill/>
        <a:ln w="95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12706" name="Freeform 823">
          <a:extLst>
            <a:ext uri="{FF2B5EF4-FFF2-40B4-BE49-F238E27FC236}">
              <a16:creationId xmlns:a16="http://schemas.microsoft.com/office/drawing/2014/main" id="{58CEEF72-AF49-CC3B-01D9-5DC63C51F0F2}"/>
            </a:ext>
          </a:extLst>
        </xdr:cNvPr>
        <xdr:cNvSpPr>
          <a:spLocks/>
        </xdr:cNvSpPr>
      </xdr:nvSpPr>
      <xdr:spPr bwMode="auto">
        <a:xfrm flipH="1">
          <a:off x="9201150" y="12087225"/>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587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12707" name="Line 824">
          <a:extLst>
            <a:ext uri="{FF2B5EF4-FFF2-40B4-BE49-F238E27FC236}">
              <a16:creationId xmlns:a16="http://schemas.microsoft.com/office/drawing/2014/main" id="{033A2DBF-3819-108D-F357-43F0647F0907}"/>
            </a:ext>
          </a:extLst>
        </xdr:cNvPr>
        <xdr:cNvSpPr>
          <a:spLocks noChangeShapeType="1"/>
        </xdr:cNvSpPr>
      </xdr:nvSpPr>
      <xdr:spPr bwMode="auto">
        <a:xfrm flipH="1">
          <a:off x="920115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12708" name="Freeform 825">
          <a:extLst>
            <a:ext uri="{FF2B5EF4-FFF2-40B4-BE49-F238E27FC236}">
              <a16:creationId xmlns:a16="http://schemas.microsoft.com/office/drawing/2014/main" id="{3CA436AD-1CB9-7E7D-4358-37495CFAD821}"/>
            </a:ext>
          </a:extLst>
        </xdr:cNvPr>
        <xdr:cNvSpPr>
          <a:spLocks/>
        </xdr:cNvSpPr>
      </xdr:nvSpPr>
      <xdr:spPr bwMode="auto">
        <a:xfrm>
          <a:off x="9201150" y="12087225"/>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587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12709" name="Line 826">
          <a:extLst>
            <a:ext uri="{FF2B5EF4-FFF2-40B4-BE49-F238E27FC236}">
              <a16:creationId xmlns:a16="http://schemas.microsoft.com/office/drawing/2014/main" id="{4062FCE6-8447-9353-387C-540130F2FBB2}"/>
            </a:ext>
          </a:extLst>
        </xdr:cNvPr>
        <xdr:cNvSpPr>
          <a:spLocks noChangeShapeType="1"/>
        </xdr:cNvSpPr>
      </xdr:nvSpPr>
      <xdr:spPr bwMode="auto">
        <a:xfrm flipH="1">
          <a:off x="920115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12710" name="Freeform 827">
          <a:extLst>
            <a:ext uri="{FF2B5EF4-FFF2-40B4-BE49-F238E27FC236}">
              <a16:creationId xmlns:a16="http://schemas.microsoft.com/office/drawing/2014/main" id="{DD83C3C3-673E-C1BF-E1F4-942FACFDED91}"/>
            </a:ext>
          </a:extLst>
        </xdr:cNvPr>
        <xdr:cNvSpPr>
          <a:spLocks/>
        </xdr:cNvSpPr>
      </xdr:nvSpPr>
      <xdr:spPr bwMode="auto">
        <a:xfrm flipH="1" flipV="1">
          <a:off x="9201150" y="12087225"/>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587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12711" name="Freeform 828">
          <a:extLst>
            <a:ext uri="{FF2B5EF4-FFF2-40B4-BE49-F238E27FC236}">
              <a16:creationId xmlns:a16="http://schemas.microsoft.com/office/drawing/2014/main" id="{E707CE21-7FF7-B067-9E76-8F50E952FD54}"/>
            </a:ext>
          </a:extLst>
        </xdr:cNvPr>
        <xdr:cNvSpPr>
          <a:spLocks/>
        </xdr:cNvSpPr>
      </xdr:nvSpPr>
      <xdr:spPr bwMode="auto">
        <a:xfrm flipV="1">
          <a:off x="9201150" y="12087225"/>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587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12712" name="Line 829">
          <a:extLst>
            <a:ext uri="{FF2B5EF4-FFF2-40B4-BE49-F238E27FC236}">
              <a16:creationId xmlns:a16="http://schemas.microsoft.com/office/drawing/2014/main" id="{A123C43A-2A93-23A8-C6E8-25668CD493EB}"/>
            </a:ext>
          </a:extLst>
        </xdr:cNvPr>
        <xdr:cNvSpPr>
          <a:spLocks noChangeShapeType="1"/>
        </xdr:cNvSpPr>
      </xdr:nvSpPr>
      <xdr:spPr bwMode="auto">
        <a:xfrm>
          <a:off x="920115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12713" name="Line 830">
          <a:extLst>
            <a:ext uri="{FF2B5EF4-FFF2-40B4-BE49-F238E27FC236}">
              <a16:creationId xmlns:a16="http://schemas.microsoft.com/office/drawing/2014/main" id="{379C2F54-BC05-B76B-DF95-44C5057A996D}"/>
            </a:ext>
          </a:extLst>
        </xdr:cNvPr>
        <xdr:cNvSpPr>
          <a:spLocks noChangeShapeType="1"/>
        </xdr:cNvSpPr>
      </xdr:nvSpPr>
      <xdr:spPr bwMode="auto">
        <a:xfrm>
          <a:off x="920115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12714" name="Line 831">
          <a:extLst>
            <a:ext uri="{FF2B5EF4-FFF2-40B4-BE49-F238E27FC236}">
              <a16:creationId xmlns:a16="http://schemas.microsoft.com/office/drawing/2014/main" id="{A17553FF-B9F1-3100-85C1-49F10E0D5FDD}"/>
            </a:ext>
          </a:extLst>
        </xdr:cNvPr>
        <xdr:cNvSpPr>
          <a:spLocks noChangeShapeType="1"/>
        </xdr:cNvSpPr>
      </xdr:nvSpPr>
      <xdr:spPr bwMode="auto">
        <a:xfrm>
          <a:off x="920115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12715" name="Line 832">
          <a:extLst>
            <a:ext uri="{FF2B5EF4-FFF2-40B4-BE49-F238E27FC236}">
              <a16:creationId xmlns:a16="http://schemas.microsoft.com/office/drawing/2014/main" id="{D16E7FD9-A806-9FD1-E75B-02B9ACDD602A}"/>
            </a:ext>
          </a:extLst>
        </xdr:cNvPr>
        <xdr:cNvSpPr>
          <a:spLocks noChangeShapeType="1"/>
        </xdr:cNvSpPr>
      </xdr:nvSpPr>
      <xdr:spPr bwMode="auto">
        <a:xfrm>
          <a:off x="920115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12716" name="Freeform 833">
          <a:extLst>
            <a:ext uri="{FF2B5EF4-FFF2-40B4-BE49-F238E27FC236}">
              <a16:creationId xmlns:a16="http://schemas.microsoft.com/office/drawing/2014/main" id="{332956B4-050F-7C42-8B46-D8A5E425D32E}"/>
            </a:ext>
          </a:extLst>
        </xdr:cNvPr>
        <xdr:cNvSpPr>
          <a:spLocks/>
        </xdr:cNvSpPr>
      </xdr:nvSpPr>
      <xdr:spPr bwMode="auto">
        <a:xfrm flipH="1">
          <a:off x="9201150" y="12087225"/>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587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12717" name="Line 834">
          <a:extLst>
            <a:ext uri="{FF2B5EF4-FFF2-40B4-BE49-F238E27FC236}">
              <a16:creationId xmlns:a16="http://schemas.microsoft.com/office/drawing/2014/main" id="{1704FA22-F18D-1334-6092-6DF60C70D860}"/>
            </a:ext>
          </a:extLst>
        </xdr:cNvPr>
        <xdr:cNvSpPr>
          <a:spLocks noChangeShapeType="1"/>
        </xdr:cNvSpPr>
      </xdr:nvSpPr>
      <xdr:spPr bwMode="auto">
        <a:xfrm>
          <a:off x="920115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12718" name="Line 835">
          <a:extLst>
            <a:ext uri="{FF2B5EF4-FFF2-40B4-BE49-F238E27FC236}">
              <a16:creationId xmlns:a16="http://schemas.microsoft.com/office/drawing/2014/main" id="{D6D82F45-468E-158B-BDA4-89F9E44AACC8}"/>
            </a:ext>
          </a:extLst>
        </xdr:cNvPr>
        <xdr:cNvSpPr>
          <a:spLocks noChangeShapeType="1"/>
        </xdr:cNvSpPr>
      </xdr:nvSpPr>
      <xdr:spPr bwMode="auto">
        <a:xfrm flipV="1">
          <a:off x="920115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12719" name="AutoShape 836">
          <a:extLst>
            <a:ext uri="{FF2B5EF4-FFF2-40B4-BE49-F238E27FC236}">
              <a16:creationId xmlns:a16="http://schemas.microsoft.com/office/drawing/2014/main" id="{218A7292-8CE9-A4AB-768F-5336AE682AE9}"/>
            </a:ext>
          </a:extLst>
        </xdr:cNvPr>
        <xdr:cNvSpPr>
          <a:spLocks noChangeArrowheads="1"/>
        </xdr:cNvSpPr>
      </xdr:nvSpPr>
      <xdr:spPr bwMode="auto">
        <a:xfrm>
          <a:off x="9201150" y="12087225"/>
          <a:ext cx="0" cy="0"/>
        </a:xfrm>
        <a:prstGeom prst="roundRect">
          <a:avLst>
            <a:gd name="adj" fmla="val 16667"/>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grpSp>
      <xdr:nvGrpSpPr>
        <xdr:cNvPr id="212720" name="Group 837">
          <a:extLst>
            <a:ext uri="{FF2B5EF4-FFF2-40B4-BE49-F238E27FC236}">
              <a16:creationId xmlns:a16="http://schemas.microsoft.com/office/drawing/2014/main" id="{7D33AD60-B7F6-4634-C892-F197CB43543E}"/>
            </a:ext>
          </a:extLst>
        </xdr:cNvPr>
        <xdr:cNvGrpSpPr>
          <a:grpSpLocks/>
        </xdr:cNvGrpSpPr>
      </xdr:nvGrpSpPr>
      <xdr:grpSpPr bwMode="auto">
        <a:xfrm>
          <a:off x="9201150" y="12087225"/>
          <a:ext cx="0" cy="0"/>
          <a:chOff x="339" y="105"/>
          <a:chExt cx="360" cy="128"/>
        </a:xfrm>
      </xdr:grpSpPr>
      <xdr:sp macro="" textlink="">
        <xdr:nvSpPr>
          <xdr:cNvPr id="214261" name="Line 838">
            <a:extLst>
              <a:ext uri="{FF2B5EF4-FFF2-40B4-BE49-F238E27FC236}">
                <a16:creationId xmlns:a16="http://schemas.microsoft.com/office/drawing/2014/main" id="{52DCC0BF-7E85-34BB-DDE5-C978568D0AFE}"/>
              </a:ext>
            </a:extLst>
          </xdr:cNvPr>
          <xdr:cNvSpPr>
            <a:spLocks noChangeShapeType="1"/>
          </xdr:cNvSpPr>
        </xdr:nvSpPr>
        <xdr:spPr bwMode="auto">
          <a:xfrm>
            <a:off x="339" y="105"/>
            <a:ext cx="0" cy="12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14262" name="Line 839">
            <a:extLst>
              <a:ext uri="{FF2B5EF4-FFF2-40B4-BE49-F238E27FC236}">
                <a16:creationId xmlns:a16="http://schemas.microsoft.com/office/drawing/2014/main" id="{42B59E33-8CEE-266E-2E5F-A8171DC52269}"/>
              </a:ext>
            </a:extLst>
          </xdr:cNvPr>
          <xdr:cNvSpPr>
            <a:spLocks noChangeShapeType="1"/>
          </xdr:cNvSpPr>
        </xdr:nvSpPr>
        <xdr:spPr bwMode="auto">
          <a:xfrm>
            <a:off x="349" y="233"/>
            <a:ext cx="35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14263" name="Freeform 840">
            <a:extLst>
              <a:ext uri="{FF2B5EF4-FFF2-40B4-BE49-F238E27FC236}">
                <a16:creationId xmlns:a16="http://schemas.microsoft.com/office/drawing/2014/main" id="{13DF404C-D677-8887-82E5-34B7176A75C8}"/>
              </a:ext>
            </a:extLst>
          </xdr:cNvPr>
          <xdr:cNvSpPr>
            <a:spLocks/>
          </xdr:cNvSpPr>
        </xdr:nvSpPr>
        <xdr:spPr bwMode="auto">
          <a:xfrm>
            <a:off x="339" y="225"/>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80</xdr:col>
      <xdr:colOff>0</xdr:colOff>
      <xdr:row>84</xdr:row>
      <xdr:rowOff>0</xdr:rowOff>
    </xdr:from>
    <xdr:to>
      <xdr:col>80</xdr:col>
      <xdr:colOff>0</xdr:colOff>
      <xdr:row>84</xdr:row>
      <xdr:rowOff>0</xdr:rowOff>
    </xdr:to>
    <xdr:grpSp>
      <xdr:nvGrpSpPr>
        <xdr:cNvPr id="212721" name="Group 841">
          <a:extLst>
            <a:ext uri="{FF2B5EF4-FFF2-40B4-BE49-F238E27FC236}">
              <a16:creationId xmlns:a16="http://schemas.microsoft.com/office/drawing/2014/main" id="{79BBE153-C7BF-583E-4135-98904FB5A935}"/>
            </a:ext>
          </a:extLst>
        </xdr:cNvPr>
        <xdr:cNvGrpSpPr>
          <a:grpSpLocks/>
        </xdr:cNvGrpSpPr>
      </xdr:nvGrpSpPr>
      <xdr:grpSpPr bwMode="auto">
        <a:xfrm>
          <a:off x="9201150" y="12087225"/>
          <a:ext cx="0" cy="0"/>
          <a:chOff x="3" y="168"/>
          <a:chExt cx="312" cy="74"/>
        </a:xfrm>
      </xdr:grpSpPr>
      <xdr:sp macro="" textlink="">
        <xdr:nvSpPr>
          <xdr:cNvPr id="214258" name="Line 842">
            <a:extLst>
              <a:ext uri="{FF2B5EF4-FFF2-40B4-BE49-F238E27FC236}">
                <a16:creationId xmlns:a16="http://schemas.microsoft.com/office/drawing/2014/main" id="{B418F8F5-74EC-51E2-B886-ABA1B6A77B68}"/>
              </a:ext>
            </a:extLst>
          </xdr:cNvPr>
          <xdr:cNvSpPr>
            <a:spLocks noChangeShapeType="1"/>
          </xdr:cNvSpPr>
        </xdr:nvSpPr>
        <xdr:spPr bwMode="auto">
          <a:xfrm flipH="1">
            <a:off x="13" y="242"/>
            <a:ext cx="302"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14259" name="Line 843">
            <a:extLst>
              <a:ext uri="{FF2B5EF4-FFF2-40B4-BE49-F238E27FC236}">
                <a16:creationId xmlns:a16="http://schemas.microsoft.com/office/drawing/2014/main" id="{D7CC3226-CDCC-91C9-30E7-DD0A0FE67277}"/>
              </a:ext>
            </a:extLst>
          </xdr:cNvPr>
          <xdr:cNvSpPr>
            <a:spLocks noChangeShapeType="1"/>
          </xdr:cNvSpPr>
        </xdr:nvSpPr>
        <xdr:spPr bwMode="auto">
          <a:xfrm flipV="1">
            <a:off x="3" y="168"/>
            <a:ext cx="0" cy="66"/>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14260" name="Freeform 844">
            <a:extLst>
              <a:ext uri="{FF2B5EF4-FFF2-40B4-BE49-F238E27FC236}">
                <a16:creationId xmlns:a16="http://schemas.microsoft.com/office/drawing/2014/main" id="{7E549C33-3FB6-AB00-BCDB-97D5F0DC868C}"/>
              </a:ext>
            </a:extLst>
          </xdr:cNvPr>
          <xdr:cNvSpPr>
            <a:spLocks/>
          </xdr:cNvSpPr>
        </xdr:nvSpPr>
        <xdr:spPr bwMode="auto">
          <a:xfrm>
            <a:off x="3" y="234"/>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80</xdr:col>
      <xdr:colOff>0</xdr:colOff>
      <xdr:row>84</xdr:row>
      <xdr:rowOff>0</xdr:rowOff>
    </xdr:from>
    <xdr:to>
      <xdr:col>80</xdr:col>
      <xdr:colOff>0</xdr:colOff>
      <xdr:row>84</xdr:row>
      <xdr:rowOff>0</xdr:rowOff>
    </xdr:to>
    <xdr:sp macro="" textlink="">
      <xdr:nvSpPr>
        <xdr:cNvPr id="212722" name="AutoShape 845">
          <a:extLst>
            <a:ext uri="{FF2B5EF4-FFF2-40B4-BE49-F238E27FC236}">
              <a16:creationId xmlns:a16="http://schemas.microsoft.com/office/drawing/2014/main" id="{72748503-F174-F713-9FA6-957E61276137}"/>
            </a:ext>
          </a:extLst>
        </xdr:cNvPr>
        <xdr:cNvSpPr>
          <a:spLocks noChangeArrowheads="1"/>
        </xdr:cNvSpPr>
      </xdr:nvSpPr>
      <xdr:spPr bwMode="auto">
        <a:xfrm>
          <a:off x="9201150" y="12087225"/>
          <a:ext cx="0" cy="0"/>
        </a:xfrm>
        <a:prstGeom prst="roundRect">
          <a:avLst>
            <a:gd name="adj" fmla="val 16667"/>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grpSp>
      <xdr:nvGrpSpPr>
        <xdr:cNvPr id="212723" name="Group 846">
          <a:extLst>
            <a:ext uri="{FF2B5EF4-FFF2-40B4-BE49-F238E27FC236}">
              <a16:creationId xmlns:a16="http://schemas.microsoft.com/office/drawing/2014/main" id="{E1F61ECA-6A26-96E0-FEF9-73B1EE5EBB65}"/>
            </a:ext>
          </a:extLst>
        </xdr:cNvPr>
        <xdr:cNvGrpSpPr>
          <a:grpSpLocks/>
        </xdr:cNvGrpSpPr>
      </xdr:nvGrpSpPr>
      <xdr:grpSpPr bwMode="auto">
        <a:xfrm>
          <a:off x="9201150" y="12087225"/>
          <a:ext cx="0" cy="0"/>
          <a:chOff x="39" y="258"/>
          <a:chExt cx="89" cy="41"/>
        </a:xfrm>
      </xdr:grpSpPr>
      <xdr:sp macro="" textlink="">
        <xdr:nvSpPr>
          <xdr:cNvPr id="214255" name="Line 847">
            <a:extLst>
              <a:ext uri="{FF2B5EF4-FFF2-40B4-BE49-F238E27FC236}">
                <a16:creationId xmlns:a16="http://schemas.microsoft.com/office/drawing/2014/main" id="{22B49C97-796A-D936-6395-ABA97578D274}"/>
              </a:ext>
            </a:extLst>
          </xdr:cNvPr>
          <xdr:cNvSpPr>
            <a:spLocks noChangeShapeType="1"/>
          </xdr:cNvSpPr>
        </xdr:nvSpPr>
        <xdr:spPr bwMode="auto">
          <a:xfrm>
            <a:off x="39" y="258"/>
            <a:ext cx="0" cy="33"/>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14256" name="Line 848">
            <a:extLst>
              <a:ext uri="{FF2B5EF4-FFF2-40B4-BE49-F238E27FC236}">
                <a16:creationId xmlns:a16="http://schemas.microsoft.com/office/drawing/2014/main" id="{FCE93E78-5844-40BA-7ECF-E8FD11BEC867}"/>
              </a:ext>
            </a:extLst>
          </xdr:cNvPr>
          <xdr:cNvSpPr>
            <a:spLocks noChangeShapeType="1"/>
          </xdr:cNvSpPr>
        </xdr:nvSpPr>
        <xdr:spPr bwMode="auto">
          <a:xfrm>
            <a:off x="49" y="299"/>
            <a:ext cx="79"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14257" name="Freeform 849">
            <a:extLst>
              <a:ext uri="{FF2B5EF4-FFF2-40B4-BE49-F238E27FC236}">
                <a16:creationId xmlns:a16="http://schemas.microsoft.com/office/drawing/2014/main" id="{E88B02FF-329C-EFF3-91C0-F2E37A5B701C}"/>
              </a:ext>
            </a:extLst>
          </xdr:cNvPr>
          <xdr:cNvSpPr>
            <a:spLocks/>
          </xdr:cNvSpPr>
        </xdr:nvSpPr>
        <xdr:spPr bwMode="auto">
          <a:xfrm>
            <a:off x="39" y="291"/>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80</xdr:col>
      <xdr:colOff>0</xdr:colOff>
      <xdr:row>84</xdr:row>
      <xdr:rowOff>0</xdr:rowOff>
    </xdr:from>
    <xdr:to>
      <xdr:col>80</xdr:col>
      <xdr:colOff>0</xdr:colOff>
      <xdr:row>84</xdr:row>
      <xdr:rowOff>0</xdr:rowOff>
    </xdr:to>
    <xdr:sp macro="" textlink="">
      <xdr:nvSpPr>
        <xdr:cNvPr id="212724" name="AutoShape 850">
          <a:extLst>
            <a:ext uri="{FF2B5EF4-FFF2-40B4-BE49-F238E27FC236}">
              <a16:creationId xmlns:a16="http://schemas.microsoft.com/office/drawing/2014/main" id="{5D9BC7BB-B643-49B2-B36B-205AF274268F}"/>
            </a:ext>
          </a:extLst>
        </xdr:cNvPr>
        <xdr:cNvSpPr>
          <a:spLocks noChangeArrowheads="1"/>
        </xdr:cNvSpPr>
      </xdr:nvSpPr>
      <xdr:spPr bwMode="auto">
        <a:xfrm>
          <a:off x="9201150" y="12087225"/>
          <a:ext cx="0" cy="0"/>
        </a:xfrm>
        <a:prstGeom prst="roundRect">
          <a:avLst>
            <a:gd name="adj" fmla="val 26315"/>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12725" name="AutoShape 851">
          <a:extLst>
            <a:ext uri="{FF2B5EF4-FFF2-40B4-BE49-F238E27FC236}">
              <a16:creationId xmlns:a16="http://schemas.microsoft.com/office/drawing/2014/main" id="{A2926209-6452-7142-B19D-94D30D8825D1}"/>
            </a:ext>
          </a:extLst>
        </xdr:cNvPr>
        <xdr:cNvSpPr>
          <a:spLocks noChangeArrowheads="1"/>
        </xdr:cNvSpPr>
      </xdr:nvSpPr>
      <xdr:spPr bwMode="auto">
        <a:xfrm>
          <a:off x="9201150" y="12087225"/>
          <a:ext cx="0" cy="0"/>
        </a:xfrm>
        <a:prstGeom prst="roundRect">
          <a:avLst>
            <a:gd name="adj" fmla="val 11852"/>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12726" name="AutoShape 852">
          <a:extLst>
            <a:ext uri="{FF2B5EF4-FFF2-40B4-BE49-F238E27FC236}">
              <a16:creationId xmlns:a16="http://schemas.microsoft.com/office/drawing/2014/main" id="{8BB3C8EB-E935-A30E-7E53-D9E906B24046}"/>
            </a:ext>
          </a:extLst>
        </xdr:cNvPr>
        <xdr:cNvSpPr>
          <a:spLocks noChangeArrowheads="1"/>
        </xdr:cNvSpPr>
      </xdr:nvSpPr>
      <xdr:spPr bwMode="auto">
        <a:xfrm>
          <a:off x="9201150" y="12087225"/>
          <a:ext cx="0" cy="0"/>
        </a:xfrm>
        <a:prstGeom prst="roundRect">
          <a:avLst>
            <a:gd name="adj" fmla="val 5500"/>
          </a:avLst>
        </a:prstGeom>
        <a:noFill/>
        <a:ln w="95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12727" name="Freeform 853">
          <a:extLst>
            <a:ext uri="{FF2B5EF4-FFF2-40B4-BE49-F238E27FC236}">
              <a16:creationId xmlns:a16="http://schemas.microsoft.com/office/drawing/2014/main" id="{CFBFE2A4-4536-7A6E-670A-D25932C4A640}"/>
            </a:ext>
          </a:extLst>
        </xdr:cNvPr>
        <xdr:cNvSpPr>
          <a:spLocks/>
        </xdr:cNvSpPr>
      </xdr:nvSpPr>
      <xdr:spPr bwMode="auto">
        <a:xfrm flipH="1">
          <a:off x="9201150" y="12087225"/>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587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12728" name="Line 854">
          <a:extLst>
            <a:ext uri="{FF2B5EF4-FFF2-40B4-BE49-F238E27FC236}">
              <a16:creationId xmlns:a16="http://schemas.microsoft.com/office/drawing/2014/main" id="{42766527-72C2-46AF-1D3F-70B970E80840}"/>
            </a:ext>
          </a:extLst>
        </xdr:cNvPr>
        <xdr:cNvSpPr>
          <a:spLocks noChangeShapeType="1"/>
        </xdr:cNvSpPr>
      </xdr:nvSpPr>
      <xdr:spPr bwMode="auto">
        <a:xfrm flipH="1">
          <a:off x="920115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12729" name="Freeform 855">
          <a:extLst>
            <a:ext uri="{FF2B5EF4-FFF2-40B4-BE49-F238E27FC236}">
              <a16:creationId xmlns:a16="http://schemas.microsoft.com/office/drawing/2014/main" id="{416DE572-BFA8-CD82-1636-7F5CCCE04615}"/>
            </a:ext>
          </a:extLst>
        </xdr:cNvPr>
        <xdr:cNvSpPr>
          <a:spLocks/>
        </xdr:cNvSpPr>
      </xdr:nvSpPr>
      <xdr:spPr bwMode="auto">
        <a:xfrm>
          <a:off x="9201150" y="12087225"/>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587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12730" name="Line 856">
          <a:extLst>
            <a:ext uri="{FF2B5EF4-FFF2-40B4-BE49-F238E27FC236}">
              <a16:creationId xmlns:a16="http://schemas.microsoft.com/office/drawing/2014/main" id="{E1B06F2D-C955-820E-7D9B-74E5633C4EF0}"/>
            </a:ext>
          </a:extLst>
        </xdr:cNvPr>
        <xdr:cNvSpPr>
          <a:spLocks noChangeShapeType="1"/>
        </xdr:cNvSpPr>
      </xdr:nvSpPr>
      <xdr:spPr bwMode="auto">
        <a:xfrm flipH="1">
          <a:off x="920115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12731" name="Freeform 857">
          <a:extLst>
            <a:ext uri="{FF2B5EF4-FFF2-40B4-BE49-F238E27FC236}">
              <a16:creationId xmlns:a16="http://schemas.microsoft.com/office/drawing/2014/main" id="{579F649C-0D8E-CD0B-45B9-EFF4FC441175}"/>
            </a:ext>
          </a:extLst>
        </xdr:cNvPr>
        <xdr:cNvSpPr>
          <a:spLocks/>
        </xdr:cNvSpPr>
      </xdr:nvSpPr>
      <xdr:spPr bwMode="auto">
        <a:xfrm flipH="1" flipV="1">
          <a:off x="9201150" y="12087225"/>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587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12732" name="Freeform 858">
          <a:extLst>
            <a:ext uri="{FF2B5EF4-FFF2-40B4-BE49-F238E27FC236}">
              <a16:creationId xmlns:a16="http://schemas.microsoft.com/office/drawing/2014/main" id="{E5F6A650-A7CC-9291-8EC2-4BA504A35EFE}"/>
            </a:ext>
          </a:extLst>
        </xdr:cNvPr>
        <xdr:cNvSpPr>
          <a:spLocks/>
        </xdr:cNvSpPr>
      </xdr:nvSpPr>
      <xdr:spPr bwMode="auto">
        <a:xfrm flipV="1">
          <a:off x="9201150" y="12087225"/>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587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12733" name="Line 859">
          <a:extLst>
            <a:ext uri="{FF2B5EF4-FFF2-40B4-BE49-F238E27FC236}">
              <a16:creationId xmlns:a16="http://schemas.microsoft.com/office/drawing/2014/main" id="{1E3B96CF-5951-F609-2006-A958C91626AA}"/>
            </a:ext>
          </a:extLst>
        </xdr:cNvPr>
        <xdr:cNvSpPr>
          <a:spLocks noChangeShapeType="1"/>
        </xdr:cNvSpPr>
      </xdr:nvSpPr>
      <xdr:spPr bwMode="auto">
        <a:xfrm>
          <a:off x="920115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12734" name="Line 860">
          <a:extLst>
            <a:ext uri="{FF2B5EF4-FFF2-40B4-BE49-F238E27FC236}">
              <a16:creationId xmlns:a16="http://schemas.microsoft.com/office/drawing/2014/main" id="{DF3B32E1-2598-873A-A741-F5D65517CB1F}"/>
            </a:ext>
          </a:extLst>
        </xdr:cNvPr>
        <xdr:cNvSpPr>
          <a:spLocks noChangeShapeType="1"/>
        </xdr:cNvSpPr>
      </xdr:nvSpPr>
      <xdr:spPr bwMode="auto">
        <a:xfrm>
          <a:off x="920115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12735" name="Line 861">
          <a:extLst>
            <a:ext uri="{FF2B5EF4-FFF2-40B4-BE49-F238E27FC236}">
              <a16:creationId xmlns:a16="http://schemas.microsoft.com/office/drawing/2014/main" id="{ABEBC67A-E20D-174D-FA71-5F2BBD81BB05}"/>
            </a:ext>
          </a:extLst>
        </xdr:cNvPr>
        <xdr:cNvSpPr>
          <a:spLocks noChangeShapeType="1"/>
        </xdr:cNvSpPr>
      </xdr:nvSpPr>
      <xdr:spPr bwMode="auto">
        <a:xfrm>
          <a:off x="920115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12736" name="Line 862">
          <a:extLst>
            <a:ext uri="{FF2B5EF4-FFF2-40B4-BE49-F238E27FC236}">
              <a16:creationId xmlns:a16="http://schemas.microsoft.com/office/drawing/2014/main" id="{A3BAAADF-6F02-8CE5-4765-48B928BBAD64}"/>
            </a:ext>
          </a:extLst>
        </xdr:cNvPr>
        <xdr:cNvSpPr>
          <a:spLocks noChangeShapeType="1"/>
        </xdr:cNvSpPr>
      </xdr:nvSpPr>
      <xdr:spPr bwMode="auto">
        <a:xfrm>
          <a:off x="920115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12737" name="Freeform 863">
          <a:extLst>
            <a:ext uri="{FF2B5EF4-FFF2-40B4-BE49-F238E27FC236}">
              <a16:creationId xmlns:a16="http://schemas.microsoft.com/office/drawing/2014/main" id="{F7A2FD06-0AC0-D18F-B693-9B56F83DD74E}"/>
            </a:ext>
          </a:extLst>
        </xdr:cNvPr>
        <xdr:cNvSpPr>
          <a:spLocks/>
        </xdr:cNvSpPr>
      </xdr:nvSpPr>
      <xdr:spPr bwMode="auto">
        <a:xfrm flipH="1">
          <a:off x="9201150" y="12087225"/>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587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12738" name="Line 864">
          <a:extLst>
            <a:ext uri="{FF2B5EF4-FFF2-40B4-BE49-F238E27FC236}">
              <a16:creationId xmlns:a16="http://schemas.microsoft.com/office/drawing/2014/main" id="{876C50B6-F7CD-AB51-1D7C-10CA5BE3EA0E}"/>
            </a:ext>
          </a:extLst>
        </xdr:cNvPr>
        <xdr:cNvSpPr>
          <a:spLocks noChangeShapeType="1"/>
        </xdr:cNvSpPr>
      </xdr:nvSpPr>
      <xdr:spPr bwMode="auto">
        <a:xfrm>
          <a:off x="920115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12739" name="Line 865">
          <a:extLst>
            <a:ext uri="{FF2B5EF4-FFF2-40B4-BE49-F238E27FC236}">
              <a16:creationId xmlns:a16="http://schemas.microsoft.com/office/drawing/2014/main" id="{56EAC0C0-4405-0619-5BD3-BA0BC9FF9FD9}"/>
            </a:ext>
          </a:extLst>
        </xdr:cNvPr>
        <xdr:cNvSpPr>
          <a:spLocks noChangeShapeType="1"/>
        </xdr:cNvSpPr>
      </xdr:nvSpPr>
      <xdr:spPr bwMode="auto">
        <a:xfrm flipV="1">
          <a:off x="920115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12740" name="AutoShape 866">
          <a:extLst>
            <a:ext uri="{FF2B5EF4-FFF2-40B4-BE49-F238E27FC236}">
              <a16:creationId xmlns:a16="http://schemas.microsoft.com/office/drawing/2014/main" id="{BCA76213-E6DA-6042-B767-B5D12BF4641F}"/>
            </a:ext>
          </a:extLst>
        </xdr:cNvPr>
        <xdr:cNvSpPr>
          <a:spLocks noChangeArrowheads="1"/>
        </xdr:cNvSpPr>
      </xdr:nvSpPr>
      <xdr:spPr bwMode="auto">
        <a:xfrm>
          <a:off x="9201150" y="12087225"/>
          <a:ext cx="0" cy="0"/>
        </a:xfrm>
        <a:prstGeom prst="roundRect">
          <a:avLst>
            <a:gd name="adj" fmla="val 16667"/>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grpSp>
      <xdr:nvGrpSpPr>
        <xdr:cNvPr id="212741" name="Group 867">
          <a:extLst>
            <a:ext uri="{FF2B5EF4-FFF2-40B4-BE49-F238E27FC236}">
              <a16:creationId xmlns:a16="http://schemas.microsoft.com/office/drawing/2014/main" id="{3A1915AD-DAA5-1775-42FC-6FF80E047B67}"/>
            </a:ext>
          </a:extLst>
        </xdr:cNvPr>
        <xdr:cNvGrpSpPr>
          <a:grpSpLocks/>
        </xdr:cNvGrpSpPr>
      </xdr:nvGrpSpPr>
      <xdr:grpSpPr bwMode="auto">
        <a:xfrm>
          <a:off x="9201150" y="12087225"/>
          <a:ext cx="0" cy="0"/>
          <a:chOff x="339" y="105"/>
          <a:chExt cx="360" cy="128"/>
        </a:xfrm>
      </xdr:grpSpPr>
      <xdr:sp macro="" textlink="">
        <xdr:nvSpPr>
          <xdr:cNvPr id="214252" name="Line 868">
            <a:extLst>
              <a:ext uri="{FF2B5EF4-FFF2-40B4-BE49-F238E27FC236}">
                <a16:creationId xmlns:a16="http://schemas.microsoft.com/office/drawing/2014/main" id="{1BEE3AE3-8C04-4BEE-7B15-526D77AF912C}"/>
              </a:ext>
            </a:extLst>
          </xdr:cNvPr>
          <xdr:cNvSpPr>
            <a:spLocks noChangeShapeType="1"/>
          </xdr:cNvSpPr>
        </xdr:nvSpPr>
        <xdr:spPr bwMode="auto">
          <a:xfrm>
            <a:off x="339" y="105"/>
            <a:ext cx="0" cy="12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14253" name="Line 869">
            <a:extLst>
              <a:ext uri="{FF2B5EF4-FFF2-40B4-BE49-F238E27FC236}">
                <a16:creationId xmlns:a16="http://schemas.microsoft.com/office/drawing/2014/main" id="{9833ECF9-BF42-E625-0135-B4D021AEE137}"/>
              </a:ext>
            </a:extLst>
          </xdr:cNvPr>
          <xdr:cNvSpPr>
            <a:spLocks noChangeShapeType="1"/>
          </xdr:cNvSpPr>
        </xdr:nvSpPr>
        <xdr:spPr bwMode="auto">
          <a:xfrm>
            <a:off x="349" y="233"/>
            <a:ext cx="35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14254" name="Freeform 870">
            <a:extLst>
              <a:ext uri="{FF2B5EF4-FFF2-40B4-BE49-F238E27FC236}">
                <a16:creationId xmlns:a16="http://schemas.microsoft.com/office/drawing/2014/main" id="{FC80DE4C-44BA-7B1E-610B-2C06391E9AAC}"/>
              </a:ext>
            </a:extLst>
          </xdr:cNvPr>
          <xdr:cNvSpPr>
            <a:spLocks/>
          </xdr:cNvSpPr>
        </xdr:nvSpPr>
        <xdr:spPr bwMode="auto">
          <a:xfrm>
            <a:off x="339" y="225"/>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80</xdr:col>
      <xdr:colOff>0</xdr:colOff>
      <xdr:row>84</xdr:row>
      <xdr:rowOff>0</xdr:rowOff>
    </xdr:from>
    <xdr:to>
      <xdr:col>80</xdr:col>
      <xdr:colOff>0</xdr:colOff>
      <xdr:row>84</xdr:row>
      <xdr:rowOff>0</xdr:rowOff>
    </xdr:to>
    <xdr:grpSp>
      <xdr:nvGrpSpPr>
        <xdr:cNvPr id="212742" name="Group 871">
          <a:extLst>
            <a:ext uri="{FF2B5EF4-FFF2-40B4-BE49-F238E27FC236}">
              <a16:creationId xmlns:a16="http://schemas.microsoft.com/office/drawing/2014/main" id="{B958BAF9-D8CA-BD34-F328-3EB48684BEA5}"/>
            </a:ext>
          </a:extLst>
        </xdr:cNvPr>
        <xdr:cNvGrpSpPr>
          <a:grpSpLocks/>
        </xdr:cNvGrpSpPr>
      </xdr:nvGrpSpPr>
      <xdr:grpSpPr bwMode="auto">
        <a:xfrm>
          <a:off x="9201150" y="12087225"/>
          <a:ext cx="0" cy="0"/>
          <a:chOff x="135" y="258"/>
          <a:chExt cx="144" cy="41"/>
        </a:xfrm>
      </xdr:grpSpPr>
      <xdr:sp macro="" textlink="">
        <xdr:nvSpPr>
          <xdr:cNvPr id="214250" name="Freeform 872">
            <a:extLst>
              <a:ext uri="{FF2B5EF4-FFF2-40B4-BE49-F238E27FC236}">
                <a16:creationId xmlns:a16="http://schemas.microsoft.com/office/drawing/2014/main" id="{7749E88E-1092-63BF-F1BE-96480457A734}"/>
              </a:ext>
            </a:extLst>
          </xdr:cNvPr>
          <xdr:cNvSpPr>
            <a:spLocks/>
          </xdr:cNvSpPr>
        </xdr:nvSpPr>
        <xdr:spPr bwMode="auto">
          <a:xfrm>
            <a:off x="135" y="258"/>
            <a:ext cx="144" cy="41"/>
          </a:xfrm>
          <a:custGeom>
            <a:avLst/>
            <a:gdLst>
              <a:gd name="T0" fmla="*/ 144 w 144"/>
              <a:gd name="T1" fmla="*/ 33 h 41"/>
              <a:gd name="T2" fmla="*/ 144 w 144"/>
              <a:gd name="T3" fmla="*/ 0 h 41"/>
              <a:gd name="T4" fmla="*/ 0 w 144"/>
              <a:gd name="T5" fmla="*/ 0 h 41"/>
              <a:gd name="T6" fmla="*/ 0 w 144"/>
              <a:gd name="T7" fmla="*/ 41 h 41"/>
              <a:gd name="T8" fmla="*/ 135 w 144"/>
              <a:gd name="T9" fmla="*/ 41 h 41"/>
              <a:gd name="T10" fmla="*/ 0 60000 65536"/>
              <a:gd name="T11" fmla="*/ 0 60000 65536"/>
              <a:gd name="T12" fmla="*/ 0 60000 65536"/>
              <a:gd name="T13" fmla="*/ 0 60000 65536"/>
              <a:gd name="T14" fmla="*/ 0 60000 65536"/>
              <a:gd name="T15" fmla="*/ 0 w 144"/>
              <a:gd name="T16" fmla="*/ 0 h 41"/>
              <a:gd name="T17" fmla="*/ 144 w 144"/>
              <a:gd name="T18" fmla="*/ 41 h 41"/>
            </a:gdLst>
            <a:ahLst/>
            <a:cxnLst>
              <a:cxn ang="T10">
                <a:pos x="T0" y="T1"/>
              </a:cxn>
              <a:cxn ang="T11">
                <a:pos x="T2" y="T3"/>
              </a:cxn>
              <a:cxn ang="T12">
                <a:pos x="T4" y="T5"/>
              </a:cxn>
              <a:cxn ang="T13">
                <a:pos x="T6" y="T7"/>
              </a:cxn>
              <a:cxn ang="T14">
                <a:pos x="T8" y="T9"/>
              </a:cxn>
            </a:cxnLst>
            <a:rect l="T15" t="T16" r="T17" b="T18"/>
            <a:pathLst>
              <a:path w="144" h="41">
                <a:moveTo>
                  <a:pt x="144" y="33"/>
                </a:moveTo>
                <a:lnTo>
                  <a:pt x="144" y="0"/>
                </a:lnTo>
                <a:lnTo>
                  <a:pt x="0" y="0"/>
                </a:lnTo>
                <a:lnTo>
                  <a:pt x="0" y="41"/>
                </a:lnTo>
                <a:lnTo>
                  <a:pt x="135" y="41"/>
                </a:ln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14251" name="Freeform 873">
            <a:extLst>
              <a:ext uri="{FF2B5EF4-FFF2-40B4-BE49-F238E27FC236}">
                <a16:creationId xmlns:a16="http://schemas.microsoft.com/office/drawing/2014/main" id="{9C7903F1-D10D-1CAB-9A07-A1D0BB5DAF89}"/>
              </a:ext>
            </a:extLst>
          </xdr:cNvPr>
          <xdr:cNvSpPr>
            <a:spLocks/>
          </xdr:cNvSpPr>
        </xdr:nvSpPr>
        <xdr:spPr bwMode="auto">
          <a:xfrm flipH="1">
            <a:off x="269" y="291"/>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80</xdr:col>
      <xdr:colOff>0</xdr:colOff>
      <xdr:row>84</xdr:row>
      <xdr:rowOff>0</xdr:rowOff>
    </xdr:from>
    <xdr:to>
      <xdr:col>80</xdr:col>
      <xdr:colOff>0</xdr:colOff>
      <xdr:row>84</xdr:row>
      <xdr:rowOff>0</xdr:rowOff>
    </xdr:to>
    <xdr:grpSp>
      <xdr:nvGrpSpPr>
        <xdr:cNvPr id="212743" name="Group 874">
          <a:extLst>
            <a:ext uri="{FF2B5EF4-FFF2-40B4-BE49-F238E27FC236}">
              <a16:creationId xmlns:a16="http://schemas.microsoft.com/office/drawing/2014/main" id="{D2E0371C-AFDA-F28A-C483-B13DD401E3E5}"/>
            </a:ext>
          </a:extLst>
        </xdr:cNvPr>
        <xdr:cNvGrpSpPr>
          <a:grpSpLocks/>
        </xdr:cNvGrpSpPr>
      </xdr:nvGrpSpPr>
      <xdr:grpSpPr bwMode="auto">
        <a:xfrm>
          <a:off x="9201150" y="12087225"/>
          <a:ext cx="0" cy="0"/>
          <a:chOff x="3" y="168"/>
          <a:chExt cx="312" cy="74"/>
        </a:xfrm>
      </xdr:grpSpPr>
      <xdr:sp macro="" textlink="">
        <xdr:nvSpPr>
          <xdr:cNvPr id="214247" name="Line 875">
            <a:extLst>
              <a:ext uri="{FF2B5EF4-FFF2-40B4-BE49-F238E27FC236}">
                <a16:creationId xmlns:a16="http://schemas.microsoft.com/office/drawing/2014/main" id="{54AF96CE-C42E-14CD-6DA4-C5C21EECAAD9}"/>
              </a:ext>
            </a:extLst>
          </xdr:cNvPr>
          <xdr:cNvSpPr>
            <a:spLocks noChangeShapeType="1"/>
          </xdr:cNvSpPr>
        </xdr:nvSpPr>
        <xdr:spPr bwMode="auto">
          <a:xfrm flipH="1">
            <a:off x="13" y="242"/>
            <a:ext cx="302"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14248" name="Line 876">
            <a:extLst>
              <a:ext uri="{FF2B5EF4-FFF2-40B4-BE49-F238E27FC236}">
                <a16:creationId xmlns:a16="http://schemas.microsoft.com/office/drawing/2014/main" id="{17A9043B-CC42-9EAA-6284-9C3C0B42DED1}"/>
              </a:ext>
            </a:extLst>
          </xdr:cNvPr>
          <xdr:cNvSpPr>
            <a:spLocks noChangeShapeType="1"/>
          </xdr:cNvSpPr>
        </xdr:nvSpPr>
        <xdr:spPr bwMode="auto">
          <a:xfrm flipV="1">
            <a:off x="3" y="168"/>
            <a:ext cx="0" cy="66"/>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14249" name="Freeform 877">
            <a:extLst>
              <a:ext uri="{FF2B5EF4-FFF2-40B4-BE49-F238E27FC236}">
                <a16:creationId xmlns:a16="http://schemas.microsoft.com/office/drawing/2014/main" id="{48A53594-E460-F3AD-EFD1-B76C6B0EAFD4}"/>
              </a:ext>
            </a:extLst>
          </xdr:cNvPr>
          <xdr:cNvSpPr>
            <a:spLocks/>
          </xdr:cNvSpPr>
        </xdr:nvSpPr>
        <xdr:spPr bwMode="auto">
          <a:xfrm>
            <a:off x="3" y="234"/>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80</xdr:col>
      <xdr:colOff>0</xdr:colOff>
      <xdr:row>84</xdr:row>
      <xdr:rowOff>0</xdr:rowOff>
    </xdr:from>
    <xdr:to>
      <xdr:col>80</xdr:col>
      <xdr:colOff>0</xdr:colOff>
      <xdr:row>84</xdr:row>
      <xdr:rowOff>0</xdr:rowOff>
    </xdr:to>
    <xdr:sp macro="" textlink="">
      <xdr:nvSpPr>
        <xdr:cNvPr id="212744" name="AutoShape 878">
          <a:extLst>
            <a:ext uri="{FF2B5EF4-FFF2-40B4-BE49-F238E27FC236}">
              <a16:creationId xmlns:a16="http://schemas.microsoft.com/office/drawing/2014/main" id="{C7C7AE18-29BE-9F6C-479A-3F676E162EC6}"/>
            </a:ext>
          </a:extLst>
        </xdr:cNvPr>
        <xdr:cNvSpPr>
          <a:spLocks noChangeArrowheads="1"/>
        </xdr:cNvSpPr>
      </xdr:nvSpPr>
      <xdr:spPr bwMode="auto">
        <a:xfrm>
          <a:off x="9201150" y="12087225"/>
          <a:ext cx="0" cy="0"/>
        </a:xfrm>
        <a:prstGeom prst="roundRect">
          <a:avLst>
            <a:gd name="adj" fmla="val 16667"/>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grpSp>
      <xdr:nvGrpSpPr>
        <xdr:cNvPr id="212745" name="Group 879">
          <a:extLst>
            <a:ext uri="{FF2B5EF4-FFF2-40B4-BE49-F238E27FC236}">
              <a16:creationId xmlns:a16="http://schemas.microsoft.com/office/drawing/2014/main" id="{CEF1BED7-AD6E-9607-0889-DDA97AF71406}"/>
            </a:ext>
          </a:extLst>
        </xdr:cNvPr>
        <xdr:cNvGrpSpPr>
          <a:grpSpLocks/>
        </xdr:cNvGrpSpPr>
      </xdr:nvGrpSpPr>
      <xdr:grpSpPr bwMode="auto">
        <a:xfrm>
          <a:off x="9201150" y="12087225"/>
          <a:ext cx="0" cy="0"/>
          <a:chOff x="39" y="258"/>
          <a:chExt cx="89" cy="41"/>
        </a:xfrm>
      </xdr:grpSpPr>
      <xdr:sp macro="" textlink="">
        <xdr:nvSpPr>
          <xdr:cNvPr id="214244" name="Line 880">
            <a:extLst>
              <a:ext uri="{FF2B5EF4-FFF2-40B4-BE49-F238E27FC236}">
                <a16:creationId xmlns:a16="http://schemas.microsoft.com/office/drawing/2014/main" id="{0005DEEF-6AB6-CAF2-B0AE-D5B0B579C310}"/>
              </a:ext>
            </a:extLst>
          </xdr:cNvPr>
          <xdr:cNvSpPr>
            <a:spLocks noChangeShapeType="1"/>
          </xdr:cNvSpPr>
        </xdr:nvSpPr>
        <xdr:spPr bwMode="auto">
          <a:xfrm>
            <a:off x="39" y="258"/>
            <a:ext cx="0" cy="33"/>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14245" name="Line 881">
            <a:extLst>
              <a:ext uri="{FF2B5EF4-FFF2-40B4-BE49-F238E27FC236}">
                <a16:creationId xmlns:a16="http://schemas.microsoft.com/office/drawing/2014/main" id="{45D6D021-6318-E436-99C1-C6CE54113A8A}"/>
              </a:ext>
            </a:extLst>
          </xdr:cNvPr>
          <xdr:cNvSpPr>
            <a:spLocks noChangeShapeType="1"/>
          </xdr:cNvSpPr>
        </xdr:nvSpPr>
        <xdr:spPr bwMode="auto">
          <a:xfrm>
            <a:off x="49" y="299"/>
            <a:ext cx="79"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14246" name="Freeform 882">
            <a:extLst>
              <a:ext uri="{FF2B5EF4-FFF2-40B4-BE49-F238E27FC236}">
                <a16:creationId xmlns:a16="http://schemas.microsoft.com/office/drawing/2014/main" id="{81804EF8-5335-979B-3DC7-B8E443F4A9CC}"/>
              </a:ext>
            </a:extLst>
          </xdr:cNvPr>
          <xdr:cNvSpPr>
            <a:spLocks/>
          </xdr:cNvSpPr>
        </xdr:nvSpPr>
        <xdr:spPr bwMode="auto">
          <a:xfrm>
            <a:off x="39" y="291"/>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80</xdr:col>
      <xdr:colOff>0</xdr:colOff>
      <xdr:row>84</xdr:row>
      <xdr:rowOff>0</xdr:rowOff>
    </xdr:from>
    <xdr:to>
      <xdr:col>80</xdr:col>
      <xdr:colOff>0</xdr:colOff>
      <xdr:row>84</xdr:row>
      <xdr:rowOff>0</xdr:rowOff>
    </xdr:to>
    <xdr:sp macro="" textlink="">
      <xdr:nvSpPr>
        <xdr:cNvPr id="212746" name="AutoShape 883">
          <a:extLst>
            <a:ext uri="{FF2B5EF4-FFF2-40B4-BE49-F238E27FC236}">
              <a16:creationId xmlns:a16="http://schemas.microsoft.com/office/drawing/2014/main" id="{28E06408-90AF-E68C-8D75-887B2F471452}"/>
            </a:ext>
          </a:extLst>
        </xdr:cNvPr>
        <xdr:cNvSpPr>
          <a:spLocks noChangeArrowheads="1"/>
        </xdr:cNvSpPr>
      </xdr:nvSpPr>
      <xdr:spPr bwMode="auto">
        <a:xfrm>
          <a:off x="9201150" y="12087225"/>
          <a:ext cx="0" cy="0"/>
        </a:xfrm>
        <a:prstGeom prst="roundRect">
          <a:avLst>
            <a:gd name="adj" fmla="val 26315"/>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12747" name="AutoShape 884">
          <a:extLst>
            <a:ext uri="{FF2B5EF4-FFF2-40B4-BE49-F238E27FC236}">
              <a16:creationId xmlns:a16="http://schemas.microsoft.com/office/drawing/2014/main" id="{483ED6BE-4365-54C1-7CDD-AE49258BC8D2}"/>
            </a:ext>
          </a:extLst>
        </xdr:cNvPr>
        <xdr:cNvSpPr>
          <a:spLocks noChangeArrowheads="1"/>
        </xdr:cNvSpPr>
      </xdr:nvSpPr>
      <xdr:spPr bwMode="auto">
        <a:xfrm>
          <a:off x="9201150" y="12087225"/>
          <a:ext cx="0" cy="0"/>
        </a:xfrm>
        <a:prstGeom prst="roundRect">
          <a:avLst>
            <a:gd name="adj" fmla="val 11852"/>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12748" name="AutoShape 885">
          <a:extLst>
            <a:ext uri="{FF2B5EF4-FFF2-40B4-BE49-F238E27FC236}">
              <a16:creationId xmlns:a16="http://schemas.microsoft.com/office/drawing/2014/main" id="{AB5DB6D7-E044-26EA-9459-2CD465C40078}"/>
            </a:ext>
          </a:extLst>
        </xdr:cNvPr>
        <xdr:cNvSpPr>
          <a:spLocks noChangeArrowheads="1"/>
        </xdr:cNvSpPr>
      </xdr:nvSpPr>
      <xdr:spPr bwMode="auto">
        <a:xfrm>
          <a:off x="9201150" y="12087225"/>
          <a:ext cx="0" cy="0"/>
        </a:xfrm>
        <a:prstGeom prst="roundRect">
          <a:avLst>
            <a:gd name="adj" fmla="val 5500"/>
          </a:avLst>
        </a:prstGeom>
        <a:noFill/>
        <a:ln w="95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12749" name="Freeform 886">
          <a:extLst>
            <a:ext uri="{FF2B5EF4-FFF2-40B4-BE49-F238E27FC236}">
              <a16:creationId xmlns:a16="http://schemas.microsoft.com/office/drawing/2014/main" id="{79902EB0-E785-BFDC-C161-6F7171F86BE3}"/>
            </a:ext>
          </a:extLst>
        </xdr:cNvPr>
        <xdr:cNvSpPr>
          <a:spLocks/>
        </xdr:cNvSpPr>
      </xdr:nvSpPr>
      <xdr:spPr bwMode="auto">
        <a:xfrm flipH="1">
          <a:off x="9201150" y="12087225"/>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587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12750" name="Line 887">
          <a:extLst>
            <a:ext uri="{FF2B5EF4-FFF2-40B4-BE49-F238E27FC236}">
              <a16:creationId xmlns:a16="http://schemas.microsoft.com/office/drawing/2014/main" id="{DD40DE2B-341C-327E-B1E7-4FC177AC9D53}"/>
            </a:ext>
          </a:extLst>
        </xdr:cNvPr>
        <xdr:cNvSpPr>
          <a:spLocks noChangeShapeType="1"/>
        </xdr:cNvSpPr>
      </xdr:nvSpPr>
      <xdr:spPr bwMode="auto">
        <a:xfrm flipH="1">
          <a:off x="920115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12751" name="Freeform 888">
          <a:extLst>
            <a:ext uri="{FF2B5EF4-FFF2-40B4-BE49-F238E27FC236}">
              <a16:creationId xmlns:a16="http://schemas.microsoft.com/office/drawing/2014/main" id="{F216F21B-5C4F-AD61-EFA9-F076C8893A9B}"/>
            </a:ext>
          </a:extLst>
        </xdr:cNvPr>
        <xdr:cNvSpPr>
          <a:spLocks/>
        </xdr:cNvSpPr>
      </xdr:nvSpPr>
      <xdr:spPr bwMode="auto">
        <a:xfrm>
          <a:off x="9201150" y="12087225"/>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587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12752" name="Line 889">
          <a:extLst>
            <a:ext uri="{FF2B5EF4-FFF2-40B4-BE49-F238E27FC236}">
              <a16:creationId xmlns:a16="http://schemas.microsoft.com/office/drawing/2014/main" id="{441ED41E-F9C0-DD3D-3EF0-94695BFDB750}"/>
            </a:ext>
          </a:extLst>
        </xdr:cNvPr>
        <xdr:cNvSpPr>
          <a:spLocks noChangeShapeType="1"/>
        </xdr:cNvSpPr>
      </xdr:nvSpPr>
      <xdr:spPr bwMode="auto">
        <a:xfrm flipH="1">
          <a:off x="920115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12753" name="Freeform 890">
          <a:extLst>
            <a:ext uri="{FF2B5EF4-FFF2-40B4-BE49-F238E27FC236}">
              <a16:creationId xmlns:a16="http://schemas.microsoft.com/office/drawing/2014/main" id="{0D8EC11D-7A22-ADE8-29F6-D6B0C1755675}"/>
            </a:ext>
          </a:extLst>
        </xdr:cNvPr>
        <xdr:cNvSpPr>
          <a:spLocks/>
        </xdr:cNvSpPr>
      </xdr:nvSpPr>
      <xdr:spPr bwMode="auto">
        <a:xfrm flipH="1" flipV="1">
          <a:off x="9201150" y="12087225"/>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587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12754" name="Freeform 891">
          <a:extLst>
            <a:ext uri="{FF2B5EF4-FFF2-40B4-BE49-F238E27FC236}">
              <a16:creationId xmlns:a16="http://schemas.microsoft.com/office/drawing/2014/main" id="{41A3B410-4531-487B-433C-FC0D2F3C416E}"/>
            </a:ext>
          </a:extLst>
        </xdr:cNvPr>
        <xdr:cNvSpPr>
          <a:spLocks/>
        </xdr:cNvSpPr>
      </xdr:nvSpPr>
      <xdr:spPr bwMode="auto">
        <a:xfrm flipV="1">
          <a:off x="9201150" y="12087225"/>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587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12755" name="Line 892">
          <a:extLst>
            <a:ext uri="{FF2B5EF4-FFF2-40B4-BE49-F238E27FC236}">
              <a16:creationId xmlns:a16="http://schemas.microsoft.com/office/drawing/2014/main" id="{81872068-B854-F20C-A2DF-31E94995FD02}"/>
            </a:ext>
          </a:extLst>
        </xdr:cNvPr>
        <xdr:cNvSpPr>
          <a:spLocks noChangeShapeType="1"/>
        </xdr:cNvSpPr>
      </xdr:nvSpPr>
      <xdr:spPr bwMode="auto">
        <a:xfrm>
          <a:off x="920115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12756" name="Line 893">
          <a:extLst>
            <a:ext uri="{FF2B5EF4-FFF2-40B4-BE49-F238E27FC236}">
              <a16:creationId xmlns:a16="http://schemas.microsoft.com/office/drawing/2014/main" id="{DED45A0E-33C4-F516-EA49-DF7E5717764D}"/>
            </a:ext>
          </a:extLst>
        </xdr:cNvPr>
        <xdr:cNvSpPr>
          <a:spLocks noChangeShapeType="1"/>
        </xdr:cNvSpPr>
      </xdr:nvSpPr>
      <xdr:spPr bwMode="auto">
        <a:xfrm>
          <a:off x="920115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12757" name="Line 894">
          <a:extLst>
            <a:ext uri="{FF2B5EF4-FFF2-40B4-BE49-F238E27FC236}">
              <a16:creationId xmlns:a16="http://schemas.microsoft.com/office/drawing/2014/main" id="{DB5CAE56-2155-7617-ADF2-D17B5CACCA5A}"/>
            </a:ext>
          </a:extLst>
        </xdr:cNvPr>
        <xdr:cNvSpPr>
          <a:spLocks noChangeShapeType="1"/>
        </xdr:cNvSpPr>
      </xdr:nvSpPr>
      <xdr:spPr bwMode="auto">
        <a:xfrm>
          <a:off x="920115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12758" name="Line 895">
          <a:extLst>
            <a:ext uri="{FF2B5EF4-FFF2-40B4-BE49-F238E27FC236}">
              <a16:creationId xmlns:a16="http://schemas.microsoft.com/office/drawing/2014/main" id="{75276DFE-DD08-31B0-BEEE-76922E8CE28B}"/>
            </a:ext>
          </a:extLst>
        </xdr:cNvPr>
        <xdr:cNvSpPr>
          <a:spLocks noChangeShapeType="1"/>
        </xdr:cNvSpPr>
      </xdr:nvSpPr>
      <xdr:spPr bwMode="auto">
        <a:xfrm>
          <a:off x="920115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12759" name="Freeform 896">
          <a:extLst>
            <a:ext uri="{FF2B5EF4-FFF2-40B4-BE49-F238E27FC236}">
              <a16:creationId xmlns:a16="http://schemas.microsoft.com/office/drawing/2014/main" id="{3DE4E1CA-EEE0-10E7-AAC2-E7CDA93857D6}"/>
            </a:ext>
          </a:extLst>
        </xdr:cNvPr>
        <xdr:cNvSpPr>
          <a:spLocks/>
        </xdr:cNvSpPr>
      </xdr:nvSpPr>
      <xdr:spPr bwMode="auto">
        <a:xfrm flipH="1">
          <a:off x="9201150" y="12087225"/>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587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12760" name="Line 897">
          <a:extLst>
            <a:ext uri="{FF2B5EF4-FFF2-40B4-BE49-F238E27FC236}">
              <a16:creationId xmlns:a16="http://schemas.microsoft.com/office/drawing/2014/main" id="{82C543E8-461B-8297-6F6E-7FD8A466EAF3}"/>
            </a:ext>
          </a:extLst>
        </xdr:cNvPr>
        <xdr:cNvSpPr>
          <a:spLocks noChangeShapeType="1"/>
        </xdr:cNvSpPr>
      </xdr:nvSpPr>
      <xdr:spPr bwMode="auto">
        <a:xfrm>
          <a:off x="920115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grpSp>
      <xdr:nvGrpSpPr>
        <xdr:cNvPr id="212761" name="Group 898">
          <a:extLst>
            <a:ext uri="{FF2B5EF4-FFF2-40B4-BE49-F238E27FC236}">
              <a16:creationId xmlns:a16="http://schemas.microsoft.com/office/drawing/2014/main" id="{74C5999D-9A05-3BAF-5A3D-AC3038B5A394}"/>
            </a:ext>
          </a:extLst>
        </xdr:cNvPr>
        <xdr:cNvGrpSpPr>
          <a:grpSpLocks/>
        </xdr:cNvGrpSpPr>
      </xdr:nvGrpSpPr>
      <xdr:grpSpPr bwMode="auto">
        <a:xfrm>
          <a:off x="9201150" y="12087225"/>
          <a:ext cx="0" cy="0"/>
          <a:chOff x="135" y="258"/>
          <a:chExt cx="144" cy="41"/>
        </a:xfrm>
      </xdr:grpSpPr>
      <xdr:sp macro="" textlink="">
        <xdr:nvSpPr>
          <xdr:cNvPr id="214242" name="Freeform 899">
            <a:extLst>
              <a:ext uri="{FF2B5EF4-FFF2-40B4-BE49-F238E27FC236}">
                <a16:creationId xmlns:a16="http://schemas.microsoft.com/office/drawing/2014/main" id="{065431A9-8AB9-4056-DAEE-932836FF79FB}"/>
              </a:ext>
            </a:extLst>
          </xdr:cNvPr>
          <xdr:cNvSpPr>
            <a:spLocks/>
          </xdr:cNvSpPr>
        </xdr:nvSpPr>
        <xdr:spPr bwMode="auto">
          <a:xfrm>
            <a:off x="135" y="258"/>
            <a:ext cx="144" cy="41"/>
          </a:xfrm>
          <a:custGeom>
            <a:avLst/>
            <a:gdLst>
              <a:gd name="T0" fmla="*/ 144 w 144"/>
              <a:gd name="T1" fmla="*/ 33 h 41"/>
              <a:gd name="T2" fmla="*/ 144 w 144"/>
              <a:gd name="T3" fmla="*/ 0 h 41"/>
              <a:gd name="T4" fmla="*/ 0 w 144"/>
              <a:gd name="T5" fmla="*/ 0 h 41"/>
              <a:gd name="T6" fmla="*/ 0 w 144"/>
              <a:gd name="T7" fmla="*/ 41 h 41"/>
              <a:gd name="T8" fmla="*/ 135 w 144"/>
              <a:gd name="T9" fmla="*/ 41 h 41"/>
              <a:gd name="T10" fmla="*/ 0 60000 65536"/>
              <a:gd name="T11" fmla="*/ 0 60000 65536"/>
              <a:gd name="T12" fmla="*/ 0 60000 65536"/>
              <a:gd name="T13" fmla="*/ 0 60000 65536"/>
              <a:gd name="T14" fmla="*/ 0 60000 65536"/>
              <a:gd name="T15" fmla="*/ 0 w 144"/>
              <a:gd name="T16" fmla="*/ 0 h 41"/>
              <a:gd name="T17" fmla="*/ 144 w 144"/>
              <a:gd name="T18" fmla="*/ 41 h 41"/>
            </a:gdLst>
            <a:ahLst/>
            <a:cxnLst>
              <a:cxn ang="T10">
                <a:pos x="T0" y="T1"/>
              </a:cxn>
              <a:cxn ang="T11">
                <a:pos x="T2" y="T3"/>
              </a:cxn>
              <a:cxn ang="T12">
                <a:pos x="T4" y="T5"/>
              </a:cxn>
              <a:cxn ang="T13">
                <a:pos x="T6" y="T7"/>
              </a:cxn>
              <a:cxn ang="T14">
                <a:pos x="T8" y="T9"/>
              </a:cxn>
            </a:cxnLst>
            <a:rect l="T15" t="T16" r="T17" b="T18"/>
            <a:pathLst>
              <a:path w="144" h="41">
                <a:moveTo>
                  <a:pt x="144" y="33"/>
                </a:moveTo>
                <a:lnTo>
                  <a:pt x="144" y="0"/>
                </a:lnTo>
                <a:lnTo>
                  <a:pt x="0" y="0"/>
                </a:lnTo>
                <a:lnTo>
                  <a:pt x="0" y="41"/>
                </a:lnTo>
                <a:lnTo>
                  <a:pt x="135" y="41"/>
                </a:ln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14243" name="Freeform 900">
            <a:extLst>
              <a:ext uri="{FF2B5EF4-FFF2-40B4-BE49-F238E27FC236}">
                <a16:creationId xmlns:a16="http://schemas.microsoft.com/office/drawing/2014/main" id="{9412DC2A-FC25-DC95-A952-492188908D50}"/>
              </a:ext>
            </a:extLst>
          </xdr:cNvPr>
          <xdr:cNvSpPr>
            <a:spLocks/>
          </xdr:cNvSpPr>
        </xdr:nvSpPr>
        <xdr:spPr bwMode="auto">
          <a:xfrm flipH="1">
            <a:off x="269" y="291"/>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50</xdr:col>
      <xdr:colOff>0</xdr:colOff>
      <xdr:row>84</xdr:row>
      <xdr:rowOff>0</xdr:rowOff>
    </xdr:from>
    <xdr:to>
      <xdr:col>50</xdr:col>
      <xdr:colOff>0</xdr:colOff>
      <xdr:row>84</xdr:row>
      <xdr:rowOff>0</xdr:rowOff>
    </xdr:to>
    <xdr:sp macro="" textlink="">
      <xdr:nvSpPr>
        <xdr:cNvPr id="212762" name="Line 974">
          <a:extLst>
            <a:ext uri="{FF2B5EF4-FFF2-40B4-BE49-F238E27FC236}">
              <a16:creationId xmlns:a16="http://schemas.microsoft.com/office/drawing/2014/main" id="{9DBCCDB8-D3B4-A80B-11C8-87EE09BFDFF9}"/>
            </a:ext>
          </a:extLst>
        </xdr:cNvPr>
        <xdr:cNvSpPr>
          <a:spLocks noChangeShapeType="1"/>
        </xdr:cNvSpPr>
      </xdr:nvSpPr>
      <xdr:spPr bwMode="auto">
        <a:xfrm flipH="1" flipV="1">
          <a:off x="5848350" y="1208722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12763" name="Line 981">
          <a:extLst>
            <a:ext uri="{FF2B5EF4-FFF2-40B4-BE49-F238E27FC236}">
              <a16:creationId xmlns:a16="http://schemas.microsoft.com/office/drawing/2014/main" id="{357E70D4-3697-8866-BFE0-F4D55E343B08}"/>
            </a:ext>
          </a:extLst>
        </xdr:cNvPr>
        <xdr:cNvSpPr>
          <a:spLocks noChangeShapeType="1"/>
        </xdr:cNvSpPr>
      </xdr:nvSpPr>
      <xdr:spPr bwMode="auto">
        <a:xfrm>
          <a:off x="9201150" y="1208722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12764" name="Line 982">
          <a:extLst>
            <a:ext uri="{FF2B5EF4-FFF2-40B4-BE49-F238E27FC236}">
              <a16:creationId xmlns:a16="http://schemas.microsoft.com/office/drawing/2014/main" id="{F3417CF1-B877-6F23-C17D-6150D7CEC28A}"/>
            </a:ext>
          </a:extLst>
        </xdr:cNvPr>
        <xdr:cNvSpPr>
          <a:spLocks noChangeShapeType="1"/>
        </xdr:cNvSpPr>
      </xdr:nvSpPr>
      <xdr:spPr bwMode="auto">
        <a:xfrm>
          <a:off x="9201150" y="1208722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12765" name="Line 983">
          <a:extLst>
            <a:ext uri="{FF2B5EF4-FFF2-40B4-BE49-F238E27FC236}">
              <a16:creationId xmlns:a16="http://schemas.microsoft.com/office/drawing/2014/main" id="{D8E1EEE9-8E41-4DC8-41C8-41E249082318}"/>
            </a:ext>
          </a:extLst>
        </xdr:cNvPr>
        <xdr:cNvSpPr>
          <a:spLocks noChangeShapeType="1"/>
        </xdr:cNvSpPr>
      </xdr:nvSpPr>
      <xdr:spPr bwMode="auto">
        <a:xfrm>
          <a:off x="9201150" y="1208722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48</xdr:col>
      <xdr:colOff>19050</xdr:colOff>
      <xdr:row>84</xdr:row>
      <xdr:rowOff>0</xdr:rowOff>
    </xdr:from>
    <xdr:to>
      <xdr:col>48</xdr:col>
      <xdr:colOff>19050</xdr:colOff>
      <xdr:row>84</xdr:row>
      <xdr:rowOff>0</xdr:rowOff>
    </xdr:to>
    <xdr:sp macro="" textlink="">
      <xdr:nvSpPr>
        <xdr:cNvPr id="212766" name="Line 995">
          <a:extLst>
            <a:ext uri="{FF2B5EF4-FFF2-40B4-BE49-F238E27FC236}">
              <a16:creationId xmlns:a16="http://schemas.microsoft.com/office/drawing/2014/main" id="{93FCB91D-50EA-A848-AE52-D76E31534E2F}"/>
            </a:ext>
          </a:extLst>
        </xdr:cNvPr>
        <xdr:cNvSpPr>
          <a:spLocks noChangeShapeType="1"/>
        </xdr:cNvSpPr>
      </xdr:nvSpPr>
      <xdr:spPr bwMode="auto">
        <a:xfrm flipH="1">
          <a:off x="563880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84</xdr:row>
      <xdr:rowOff>0</xdr:rowOff>
    </xdr:from>
    <xdr:to>
      <xdr:col>1</xdr:col>
      <xdr:colOff>0</xdr:colOff>
      <xdr:row>84</xdr:row>
      <xdr:rowOff>0</xdr:rowOff>
    </xdr:to>
    <xdr:sp macro="" textlink="">
      <xdr:nvSpPr>
        <xdr:cNvPr id="212767" name="Line 996">
          <a:extLst>
            <a:ext uri="{FF2B5EF4-FFF2-40B4-BE49-F238E27FC236}">
              <a16:creationId xmlns:a16="http://schemas.microsoft.com/office/drawing/2014/main" id="{95787E9B-D48D-97E3-2F37-73B1A14291C5}"/>
            </a:ext>
          </a:extLst>
        </xdr:cNvPr>
        <xdr:cNvSpPr>
          <a:spLocks noChangeShapeType="1"/>
        </xdr:cNvSpPr>
      </xdr:nvSpPr>
      <xdr:spPr bwMode="auto">
        <a:xfrm flipH="1">
          <a:off x="28575"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12768" name="Line 998">
          <a:extLst>
            <a:ext uri="{FF2B5EF4-FFF2-40B4-BE49-F238E27FC236}">
              <a16:creationId xmlns:a16="http://schemas.microsoft.com/office/drawing/2014/main" id="{2C95360C-8EC9-1570-088B-C405AF5D3E77}"/>
            </a:ext>
          </a:extLst>
        </xdr:cNvPr>
        <xdr:cNvSpPr>
          <a:spLocks noChangeShapeType="1"/>
        </xdr:cNvSpPr>
      </xdr:nvSpPr>
      <xdr:spPr bwMode="auto">
        <a:xfrm flipV="1">
          <a:off x="920115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12769" name="AutoShape 999">
          <a:extLst>
            <a:ext uri="{FF2B5EF4-FFF2-40B4-BE49-F238E27FC236}">
              <a16:creationId xmlns:a16="http://schemas.microsoft.com/office/drawing/2014/main" id="{6EAB547A-3806-07B8-8E2C-97DA2AB80343}"/>
            </a:ext>
          </a:extLst>
        </xdr:cNvPr>
        <xdr:cNvSpPr>
          <a:spLocks noChangeArrowheads="1"/>
        </xdr:cNvSpPr>
      </xdr:nvSpPr>
      <xdr:spPr bwMode="auto">
        <a:xfrm>
          <a:off x="9201150" y="12087225"/>
          <a:ext cx="0" cy="0"/>
        </a:xfrm>
        <a:prstGeom prst="roundRect">
          <a:avLst>
            <a:gd name="adj" fmla="val 16667"/>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grpSp>
      <xdr:nvGrpSpPr>
        <xdr:cNvPr id="212770" name="Group 1000">
          <a:extLst>
            <a:ext uri="{FF2B5EF4-FFF2-40B4-BE49-F238E27FC236}">
              <a16:creationId xmlns:a16="http://schemas.microsoft.com/office/drawing/2014/main" id="{8B9FF6C0-9242-3383-201F-11F501AED46B}"/>
            </a:ext>
          </a:extLst>
        </xdr:cNvPr>
        <xdr:cNvGrpSpPr>
          <a:grpSpLocks/>
        </xdr:cNvGrpSpPr>
      </xdr:nvGrpSpPr>
      <xdr:grpSpPr bwMode="auto">
        <a:xfrm>
          <a:off x="9201150" y="12087225"/>
          <a:ext cx="0" cy="0"/>
          <a:chOff x="339" y="105"/>
          <a:chExt cx="360" cy="128"/>
        </a:xfrm>
      </xdr:grpSpPr>
      <xdr:sp macro="" textlink="">
        <xdr:nvSpPr>
          <xdr:cNvPr id="214239" name="Line 1001">
            <a:extLst>
              <a:ext uri="{FF2B5EF4-FFF2-40B4-BE49-F238E27FC236}">
                <a16:creationId xmlns:a16="http://schemas.microsoft.com/office/drawing/2014/main" id="{0630E379-BC39-71EB-D558-F7451013DDBD}"/>
              </a:ext>
            </a:extLst>
          </xdr:cNvPr>
          <xdr:cNvSpPr>
            <a:spLocks noChangeShapeType="1"/>
          </xdr:cNvSpPr>
        </xdr:nvSpPr>
        <xdr:spPr bwMode="auto">
          <a:xfrm>
            <a:off x="339" y="105"/>
            <a:ext cx="0" cy="12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14240" name="Line 1002">
            <a:extLst>
              <a:ext uri="{FF2B5EF4-FFF2-40B4-BE49-F238E27FC236}">
                <a16:creationId xmlns:a16="http://schemas.microsoft.com/office/drawing/2014/main" id="{9A4CB66D-B921-4C88-FA85-664FB62621BF}"/>
              </a:ext>
            </a:extLst>
          </xdr:cNvPr>
          <xdr:cNvSpPr>
            <a:spLocks noChangeShapeType="1"/>
          </xdr:cNvSpPr>
        </xdr:nvSpPr>
        <xdr:spPr bwMode="auto">
          <a:xfrm>
            <a:off x="349" y="233"/>
            <a:ext cx="35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14241" name="Freeform 1003">
            <a:extLst>
              <a:ext uri="{FF2B5EF4-FFF2-40B4-BE49-F238E27FC236}">
                <a16:creationId xmlns:a16="http://schemas.microsoft.com/office/drawing/2014/main" id="{465F9ACF-811E-56BD-2273-6F3F677C943D}"/>
              </a:ext>
            </a:extLst>
          </xdr:cNvPr>
          <xdr:cNvSpPr>
            <a:spLocks/>
          </xdr:cNvSpPr>
        </xdr:nvSpPr>
        <xdr:spPr bwMode="auto">
          <a:xfrm>
            <a:off x="339" y="225"/>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80</xdr:col>
      <xdr:colOff>0</xdr:colOff>
      <xdr:row>84</xdr:row>
      <xdr:rowOff>0</xdr:rowOff>
    </xdr:from>
    <xdr:to>
      <xdr:col>80</xdr:col>
      <xdr:colOff>0</xdr:colOff>
      <xdr:row>84</xdr:row>
      <xdr:rowOff>0</xdr:rowOff>
    </xdr:to>
    <xdr:grpSp>
      <xdr:nvGrpSpPr>
        <xdr:cNvPr id="212771" name="Group 1004">
          <a:extLst>
            <a:ext uri="{FF2B5EF4-FFF2-40B4-BE49-F238E27FC236}">
              <a16:creationId xmlns:a16="http://schemas.microsoft.com/office/drawing/2014/main" id="{7F5625CE-9718-CB93-A432-F92A3F5CC598}"/>
            </a:ext>
          </a:extLst>
        </xdr:cNvPr>
        <xdr:cNvGrpSpPr>
          <a:grpSpLocks/>
        </xdr:cNvGrpSpPr>
      </xdr:nvGrpSpPr>
      <xdr:grpSpPr bwMode="auto">
        <a:xfrm>
          <a:off x="9201150" y="12087225"/>
          <a:ext cx="0" cy="0"/>
          <a:chOff x="135" y="258"/>
          <a:chExt cx="144" cy="41"/>
        </a:xfrm>
      </xdr:grpSpPr>
      <xdr:sp macro="" textlink="">
        <xdr:nvSpPr>
          <xdr:cNvPr id="214237" name="Freeform 1005">
            <a:extLst>
              <a:ext uri="{FF2B5EF4-FFF2-40B4-BE49-F238E27FC236}">
                <a16:creationId xmlns:a16="http://schemas.microsoft.com/office/drawing/2014/main" id="{5AE4D429-B0FB-19FD-3428-DFE228EF6DDF}"/>
              </a:ext>
            </a:extLst>
          </xdr:cNvPr>
          <xdr:cNvSpPr>
            <a:spLocks/>
          </xdr:cNvSpPr>
        </xdr:nvSpPr>
        <xdr:spPr bwMode="auto">
          <a:xfrm>
            <a:off x="135" y="258"/>
            <a:ext cx="144" cy="41"/>
          </a:xfrm>
          <a:custGeom>
            <a:avLst/>
            <a:gdLst>
              <a:gd name="T0" fmla="*/ 144 w 144"/>
              <a:gd name="T1" fmla="*/ 33 h 41"/>
              <a:gd name="T2" fmla="*/ 144 w 144"/>
              <a:gd name="T3" fmla="*/ 0 h 41"/>
              <a:gd name="T4" fmla="*/ 0 w 144"/>
              <a:gd name="T5" fmla="*/ 0 h 41"/>
              <a:gd name="T6" fmla="*/ 0 w 144"/>
              <a:gd name="T7" fmla="*/ 41 h 41"/>
              <a:gd name="T8" fmla="*/ 135 w 144"/>
              <a:gd name="T9" fmla="*/ 41 h 41"/>
              <a:gd name="T10" fmla="*/ 0 60000 65536"/>
              <a:gd name="T11" fmla="*/ 0 60000 65536"/>
              <a:gd name="T12" fmla="*/ 0 60000 65536"/>
              <a:gd name="T13" fmla="*/ 0 60000 65536"/>
              <a:gd name="T14" fmla="*/ 0 60000 65536"/>
              <a:gd name="T15" fmla="*/ 0 w 144"/>
              <a:gd name="T16" fmla="*/ 0 h 41"/>
              <a:gd name="T17" fmla="*/ 144 w 144"/>
              <a:gd name="T18" fmla="*/ 41 h 41"/>
            </a:gdLst>
            <a:ahLst/>
            <a:cxnLst>
              <a:cxn ang="T10">
                <a:pos x="T0" y="T1"/>
              </a:cxn>
              <a:cxn ang="T11">
                <a:pos x="T2" y="T3"/>
              </a:cxn>
              <a:cxn ang="T12">
                <a:pos x="T4" y="T5"/>
              </a:cxn>
              <a:cxn ang="T13">
                <a:pos x="T6" y="T7"/>
              </a:cxn>
              <a:cxn ang="T14">
                <a:pos x="T8" y="T9"/>
              </a:cxn>
            </a:cxnLst>
            <a:rect l="T15" t="T16" r="T17" b="T18"/>
            <a:pathLst>
              <a:path w="144" h="41">
                <a:moveTo>
                  <a:pt x="144" y="33"/>
                </a:moveTo>
                <a:lnTo>
                  <a:pt x="144" y="0"/>
                </a:lnTo>
                <a:lnTo>
                  <a:pt x="0" y="0"/>
                </a:lnTo>
                <a:lnTo>
                  <a:pt x="0" y="41"/>
                </a:lnTo>
                <a:lnTo>
                  <a:pt x="135" y="41"/>
                </a:ln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14238" name="Freeform 1006">
            <a:extLst>
              <a:ext uri="{FF2B5EF4-FFF2-40B4-BE49-F238E27FC236}">
                <a16:creationId xmlns:a16="http://schemas.microsoft.com/office/drawing/2014/main" id="{96D71953-38B2-F5BC-70FD-9FDABC7C0902}"/>
              </a:ext>
            </a:extLst>
          </xdr:cNvPr>
          <xdr:cNvSpPr>
            <a:spLocks/>
          </xdr:cNvSpPr>
        </xdr:nvSpPr>
        <xdr:spPr bwMode="auto">
          <a:xfrm flipH="1">
            <a:off x="269" y="291"/>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80</xdr:col>
      <xdr:colOff>0</xdr:colOff>
      <xdr:row>84</xdr:row>
      <xdr:rowOff>0</xdr:rowOff>
    </xdr:from>
    <xdr:to>
      <xdr:col>80</xdr:col>
      <xdr:colOff>0</xdr:colOff>
      <xdr:row>84</xdr:row>
      <xdr:rowOff>0</xdr:rowOff>
    </xdr:to>
    <xdr:grpSp>
      <xdr:nvGrpSpPr>
        <xdr:cNvPr id="212772" name="Group 1007">
          <a:extLst>
            <a:ext uri="{FF2B5EF4-FFF2-40B4-BE49-F238E27FC236}">
              <a16:creationId xmlns:a16="http://schemas.microsoft.com/office/drawing/2014/main" id="{EE0EE9BD-6C2A-5764-C30E-3BF6E64C54C1}"/>
            </a:ext>
          </a:extLst>
        </xdr:cNvPr>
        <xdr:cNvGrpSpPr>
          <a:grpSpLocks/>
        </xdr:cNvGrpSpPr>
      </xdr:nvGrpSpPr>
      <xdr:grpSpPr bwMode="auto">
        <a:xfrm>
          <a:off x="9201150" y="12087225"/>
          <a:ext cx="0" cy="0"/>
          <a:chOff x="3" y="168"/>
          <a:chExt cx="312" cy="74"/>
        </a:xfrm>
      </xdr:grpSpPr>
      <xdr:sp macro="" textlink="">
        <xdr:nvSpPr>
          <xdr:cNvPr id="214234" name="Line 1008">
            <a:extLst>
              <a:ext uri="{FF2B5EF4-FFF2-40B4-BE49-F238E27FC236}">
                <a16:creationId xmlns:a16="http://schemas.microsoft.com/office/drawing/2014/main" id="{E0F3561E-2813-4FBB-F4CA-20E056464FBF}"/>
              </a:ext>
            </a:extLst>
          </xdr:cNvPr>
          <xdr:cNvSpPr>
            <a:spLocks noChangeShapeType="1"/>
          </xdr:cNvSpPr>
        </xdr:nvSpPr>
        <xdr:spPr bwMode="auto">
          <a:xfrm flipH="1">
            <a:off x="13" y="242"/>
            <a:ext cx="302"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14235" name="Line 1009">
            <a:extLst>
              <a:ext uri="{FF2B5EF4-FFF2-40B4-BE49-F238E27FC236}">
                <a16:creationId xmlns:a16="http://schemas.microsoft.com/office/drawing/2014/main" id="{EADF46AE-9D54-50BB-ABD3-07F12CC9DE86}"/>
              </a:ext>
            </a:extLst>
          </xdr:cNvPr>
          <xdr:cNvSpPr>
            <a:spLocks noChangeShapeType="1"/>
          </xdr:cNvSpPr>
        </xdr:nvSpPr>
        <xdr:spPr bwMode="auto">
          <a:xfrm flipV="1">
            <a:off x="3" y="168"/>
            <a:ext cx="0" cy="66"/>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14236" name="Freeform 1010">
            <a:extLst>
              <a:ext uri="{FF2B5EF4-FFF2-40B4-BE49-F238E27FC236}">
                <a16:creationId xmlns:a16="http://schemas.microsoft.com/office/drawing/2014/main" id="{13DE8C5E-5329-1443-5E79-78124500ECFE}"/>
              </a:ext>
            </a:extLst>
          </xdr:cNvPr>
          <xdr:cNvSpPr>
            <a:spLocks/>
          </xdr:cNvSpPr>
        </xdr:nvSpPr>
        <xdr:spPr bwMode="auto">
          <a:xfrm>
            <a:off x="3" y="234"/>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80</xdr:col>
      <xdr:colOff>0</xdr:colOff>
      <xdr:row>84</xdr:row>
      <xdr:rowOff>0</xdr:rowOff>
    </xdr:from>
    <xdr:to>
      <xdr:col>80</xdr:col>
      <xdr:colOff>0</xdr:colOff>
      <xdr:row>84</xdr:row>
      <xdr:rowOff>0</xdr:rowOff>
    </xdr:to>
    <xdr:sp macro="" textlink="">
      <xdr:nvSpPr>
        <xdr:cNvPr id="212773" name="AutoShape 1011">
          <a:extLst>
            <a:ext uri="{FF2B5EF4-FFF2-40B4-BE49-F238E27FC236}">
              <a16:creationId xmlns:a16="http://schemas.microsoft.com/office/drawing/2014/main" id="{CC2C6879-3F37-1CD1-E6FB-1F6A564BA4CC}"/>
            </a:ext>
          </a:extLst>
        </xdr:cNvPr>
        <xdr:cNvSpPr>
          <a:spLocks noChangeArrowheads="1"/>
        </xdr:cNvSpPr>
      </xdr:nvSpPr>
      <xdr:spPr bwMode="auto">
        <a:xfrm>
          <a:off x="9201150" y="12087225"/>
          <a:ext cx="0" cy="0"/>
        </a:xfrm>
        <a:prstGeom prst="roundRect">
          <a:avLst>
            <a:gd name="adj" fmla="val 16667"/>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grpSp>
      <xdr:nvGrpSpPr>
        <xdr:cNvPr id="212774" name="Group 1012">
          <a:extLst>
            <a:ext uri="{FF2B5EF4-FFF2-40B4-BE49-F238E27FC236}">
              <a16:creationId xmlns:a16="http://schemas.microsoft.com/office/drawing/2014/main" id="{73B6925D-A7C2-E2F2-8E37-C06A1CF0EF09}"/>
            </a:ext>
          </a:extLst>
        </xdr:cNvPr>
        <xdr:cNvGrpSpPr>
          <a:grpSpLocks/>
        </xdr:cNvGrpSpPr>
      </xdr:nvGrpSpPr>
      <xdr:grpSpPr bwMode="auto">
        <a:xfrm>
          <a:off x="9201150" y="12087225"/>
          <a:ext cx="0" cy="0"/>
          <a:chOff x="39" y="258"/>
          <a:chExt cx="89" cy="41"/>
        </a:xfrm>
      </xdr:grpSpPr>
      <xdr:sp macro="" textlink="">
        <xdr:nvSpPr>
          <xdr:cNvPr id="214231" name="Line 1013">
            <a:extLst>
              <a:ext uri="{FF2B5EF4-FFF2-40B4-BE49-F238E27FC236}">
                <a16:creationId xmlns:a16="http://schemas.microsoft.com/office/drawing/2014/main" id="{997A2F00-24D0-A378-F77D-39D5C4703A19}"/>
              </a:ext>
            </a:extLst>
          </xdr:cNvPr>
          <xdr:cNvSpPr>
            <a:spLocks noChangeShapeType="1"/>
          </xdr:cNvSpPr>
        </xdr:nvSpPr>
        <xdr:spPr bwMode="auto">
          <a:xfrm>
            <a:off x="39" y="258"/>
            <a:ext cx="0" cy="33"/>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14232" name="Line 1014">
            <a:extLst>
              <a:ext uri="{FF2B5EF4-FFF2-40B4-BE49-F238E27FC236}">
                <a16:creationId xmlns:a16="http://schemas.microsoft.com/office/drawing/2014/main" id="{8D2DF662-5257-9F0E-AC44-5A990BD3EA54}"/>
              </a:ext>
            </a:extLst>
          </xdr:cNvPr>
          <xdr:cNvSpPr>
            <a:spLocks noChangeShapeType="1"/>
          </xdr:cNvSpPr>
        </xdr:nvSpPr>
        <xdr:spPr bwMode="auto">
          <a:xfrm>
            <a:off x="49" y="299"/>
            <a:ext cx="79"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14233" name="Freeform 1015">
            <a:extLst>
              <a:ext uri="{FF2B5EF4-FFF2-40B4-BE49-F238E27FC236}">
                <a16:creationId xmlns:a16="http://schemas.microsoft.com/office/drawing/2014/main" id="{E57EBBC7-439F-6F27-F664-14C8C70397EE}"/>
              </a:ext>
            </a:extLst>
          </xdr:cNvPr>
          <xdr:cNvSpPr>
            <a:spLocks/>
          </xdr:cNvSpPr>
        </xdr:nvSpPr>
        <xdr:spPr bwMode="auto">
          <a:xfrm>
            <a:off x="39" y="291"/>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80</xdr:col>
      <xdr:colOff>0</xdr:colOff>
      <xdr:row>84</xdr:row>
      <xdr:rowOff>0</xdr:rowOff>
    </xdr:from>
    <xdr:to>
      <xdr:col>80</xdr:col>
      <xdr:colOff>0</xdr:colOff>
      <xdr:row>84</xdr:row>
      <xdr:rowOff>0</xdr:rowOff>
    </xdr:to>
    <xdr:sp macro="" textlink="">
      <xdr:nvSpPr>
        <xdr:cNvPr id="212775" name="AutoShape 1016">
          <a:extLst>
            <a:ext uri="{FF2B5EF4-FFF2-40B4-BE49-F238E27FC236}">
              <a16:creationId xmlns:a16="http://schemas.microsoft.com/office/drawing/2014/main" id="{E232A9CC-FA63-D27E-859E-4C84657CF557}"/>
            </a:ext>
          </a:extLst>
        </xdr:cNvPr>
        <xdr:cNvSpPr>
          <a:spLocks noChangeArrowheads="1"/>
        </xdr:cNvSpPr>
      </xdr:nvSpPr>
      <xdr:spPr bwMode="auto">
        <a:xfrm>
          <a:off x="9201150" y="12087225"/>
          <a:ext cx="0" cy="0"/>
        </a:xfrm>
        <a:prstGeom prst="roundRect">
          <a:avLst>
            <a:gd name="adj" fmla="val 26315"/>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12776" name="AutoShape 1017">
          <a:extLst>
            <a:ext uri="{FF2B5EF4-FFF2-40B4-BE49-F238E27FC236}">
              <a16:creationId xmlns:a16="http://schemas.microsoft.com/office/drawing/2014/main" id="{EB640E67-9AF2-314F-B249-B09F2EE43360}"/>
            </a:ext>
          </a:extLst>
        </xdr:cNvPr>
        <xdr:cNvSpPr>
          <a:spLocks noChangeArrowheads="1"/>
        </xdr:cNvSpPr>
      </xdr:nvSpPr>
      <xdr:spPr bwMode="auto">
        <a:xfrm>
          <a:off x="9201150" y="12087225"/>
          <a:ext cx="0" cy="0"/>
        </a:xfrm>
        <a:prstGeom prst="roundRect">
          <a:avLst>
            <a:gd name="adj" fmla="val 11852"/>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12777" name="Freeform 1018">
          <a:extLst>
            <a:ext uri="{FF2B5EF4-FFF2-40B4-BE49-F238E27FC236}">
              <a16:creationId xmlns:a16="http://schemas.microsoft.com/office/drawing/2014/main" id="{D534906C-B43C-B235-3958-C26A0B02BAB4}"/>
            </a:ext>
          </a:extLst>
        </xdr:cNvPr>
        <xdr:cNvSpPr>
          <a:spLocks/>
        </xdr:cNvSpPr>
      </xdr:nvSpPr>
      <xdr:spPr bwMode="auto">
        <a:xfrm flipH="1">
          <a:off x="9201150" y="12087225"/>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587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12778" name="Line 1019">
          <a:extLst>
            <a:ext uri="{FF2B5EF4-FFF2-40B4-BE49-F238E27FC236}">
              <a16:creationId xmlns:a16="http://schemas.microsoft.com/office/drawing/2014/main" id="{88A780A3-9B12-1919-A996-DACEC10A8403}"/>
            </a:ext>
          </a:extLst>
        </xdr:cNvPr>
        <xdr:cNvSpPr>
          <a:spLocks noChangeShapeType="1"/>
        </xdr:cNvSpPr>
      </xdr:nvSpPr>
      <xdr:spPr bwMode="auto">
        <a:xfrm flipH="1">
          <a:off x="920115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12779" name="Freeform 1020">
          <a:extLst>
            <a:ext uri="{FF2B5EF4-FFF2-40B4-BE49-F238E27FC236}">
              <a16:creationId xmlns:a16="http://schemas.microsoft.com/office/drawing/2014/main" id="{8B5060A0-4213-DDB5-F225-BA832E286E04}"/>
            </a:ext>
          </a:extLst>
        </xdr:cNvPr>
        <xdr:cNvSpPr>
          <a:spLocks/>
        </xdr:cNvSpPr>
      </xdr:nvSpPr>
      <xdr:spPr bwMode="auto">
        <a:xfrm>
          <a:off x="9201150" y="12087225"/>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587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12780" name="Line 1021">
          <a:extLst>
            <a:ext uri="{FF2B5EF4-FFF2-40B4-BE49-F238E27FC236}">
              <a16:creationId xmlns:a16="http://schemas.microsoft.com/office/drawing/2014/main" id="{C213CAF6-7121-BB8B-36E6-5EF1E0563B43}"/>
            </a:ext>
          </a:extLst>
        </xdr:cNvPr>
        <xdr:cNvSpPr>
          <a:spLocks noChangeShapeType="1"/>
        </xdr:cNvSpPr>
      </xdr:nvSpPr>
      <xdr:spPr bwMode="auto">
        <a:xfrm flipH="1">
          <a:off x="920115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12781" name="Freeform 1022">
          <a:extLst>
            <a:ext uri="{FF2B5EF4-FFF2-40B4-BE49-F238E27FC236}">
              <a16:creationId xmlns:a16="http://schemas.microsoft.com/office/drawing/2014/main" id="{EF33CD6E-A5A4-AC0F-1EA3-F88035761E14}"/>
            </a:ext>
          </a:extLst>
        </xdr:cNvPr>
        <xdr:cNvSpPr>
          <a:spLocks/>
        </xdr:cNvSpPr>
      </xdr:nvSpPr>
      <xdr:spPr bwMode="auto">
        <a:xfrm flipH="1" flipV="1">
          <a:off x="9201150" y="12087225"/>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587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12782" name="Freeform 1023">
          <a:extLst>
            <a:ext uri="{FF2B5EF4-FFF2-40B4-BE49-F238E27FC236}">
              <a16:creationId xmlns:a16="http://schemas.microsoft.com/office/drawing/2014/main" id="{68B5F915-E8EB-C7B3-A473-91D02256613E}"/>
            </a:ext>
          </a:extLst>
        </xdr:cNvPr>
        <xdr:cNvSpPr>
          <a:spLocks/>
        </xdr:cNvSpPr>
      </xdr:nvSpPr>
      <xdr:spPr bwMode="auto">
        <a:xfrm flipV="1">
          <a:off x="9201150" y="12087225"/>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587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12783" name="Line 1024">
          <a:extLst>
            <a:ext uri="{FF2B5EF4-FFF2-40B4-BE49-F238E27FC236}">
              <a16:creationId xmlns:a16="http://schemas.microsoft.com/office/drawing/2014/main" id="{80A36C76-3D91-1059-742B-BD4FF51A3C42}"/>
            </a:ext>
          </a:extLst>
        </xdr:cNvPr>
        <xdr:cNvSpPr>
          <a:spLocks noChangeShapeType="1"/>
        </xdr:cNvSpPr>
      </xdr:nvSpPr>
      <xdr:spPr bwMode="auto">
        <a:xfrm>
          <a:off x="920115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12784" name="Line 1025">
          <a:extLst>
            <a:ext uri="{FF2B5EF4-FFF2-40B4-BE49-F238E27FC236}">
              <a16:creationId xmlns:a16="http://schemas.microsoft.com/office/drawing/2014/main" id="{B09A2ED5-9FCE-560F-E821-60524DC3A811}"/>
            </a:ext>
          </a:extLst>
        </xdr:cNvPr>
        <xdr:cNvSpPr>
          <a:spLocks noChangeShapeType="1"/>
        </xdr:cNvSpPr>
      </xdr:nvSpPr>
      <xdr:spPr bwMode="auto">
        <a:xfrm>
          <a:off x="920115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12785" name="Line 1026">
          <a:extLst>
            <a:ext uri="{FF2B5EF4-FFF2-40B4-BE49-F238E27FC236}">
              <a16:creationId xmlns:a16="http://schemas.microsoft.com/office/drawing/2014/main" id="{A3C375FA-E472-8BEE-CA93-9261C72B932B}"/>
            </a:ext>
          </a:extLst>
        </xdr:cNvPr>
        <xdr:cNvSpPr>
          <a:spLocks noChangeShapeType="1"/>
        </xdr:cNvSpPr>
      </xdr:nvSpPr>
      <xdr:spPr bwMode="auto">
        <a:xfrm>
          <a:off x="920115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12786" name="Line 1027">
          <a:extLst>
            <a:ext uri="{FF2B5EF4-FFF2-40B4-BE49-F238E27FC236}">
              <a16:creationId xmlns:a16="http://schemas.microsoft.com/office/drawing/2014/main" id="{69E3AA8A-C00B-6393-D671-3A6349AE77A7}"/>
            </a:ext>
          </a:extLst>
        </xdr:cNvPr>
        <xdr:cNvSpPr>
          <a:spLocks noChangeShapeType="1"/>
        </xdr:cNvSpPr>
      </xdr:nvSpPr>
      <xdr:spPr bwMode="auto">
        <a:xfrm>
          <a:off x="920115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12787" name="Freeform 1028">
          <a:extLst>
            <a:ext uri="{FF2B5EF4-FFF2-40B4-BE49-F238E27FC236}">
              <a16:creationId xmlns:a16="http://schemas.microsoft.com/office/drawing/2014/main" id="{C93F79A7-42FC-B3CC-516D-05FB2005C7EF}"/>
            </a:ext>
          </a:extLst>
        </xdr:cNvPr>
        <xdr:cNvSpPr>
          <a:spLocks/>
        </xdr:cNvSpPr>
      </xdr:nvSpPr>
      <xdr:spPr bwMode="auto">
        <a:xfrm flipH="1">
          <a:off x="9201150" y="12087225"/>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587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12788" name="Line 1029">
          <a:extLst>
            <a:ext uri="{FF2B5EF4-FFF2-40B4-BE49-F238E27FC236}">
              <a16:creationId xmlns:a16="http://schemas.microsoft.com/office/drawing/2014/main" id="{FC1CD85E-CFE5-CD50-CEEE-2FB593F3B30F}"/>
            </a:ext>
          </a:extLst>
        </xdr:cNvPr>
        <xdr:cNvSpPr>
          <a:spLocks noChangeShapeType="1"/>
        </xdr:cNvSpPr>
      </xdr:nvSpPr>
      <xdr:spPr bwMode="auto">
        <a:xfrm>
          <a:off x="920115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50</xdr:col>
      <xdr:colOff>0</xdr:colOff>
      <xdr:row>84</xdr:row>
      <xdr:rowOff>0</xdr:rowOff>
    </xdr:from>
    <xdr:to>
      <xdr:col>50</xdr:col>
      <xdr:colOff>0</xdr:colOff>
      <xdr:row>84</xdr:row>
      <xdr:rowOff>0</xdr:rowOff>
    </xdr:to>
    <xdr:sp macro="" textlink="">
      <xdr:nvSpPr>
        <xdr:cNvPr id="212789" name="Line 1091">
          <a:extLst>
            <a:ext uri="{FF2B5EF4-FFF2-40B4-BE49-F238E27FC236}">
              <a16:creationId xmlns:a16="http://schemas.microsoft.com/office/drawing/2014/main" id="{CE5475D5-D089-4611-F639-BD0E4079FE3E}"/>
            </a:ext>
          </a:extLst>
        </xdr:cNvPr>
        <xdr:cNvSpPr>
          <a:spLocks noChangeShapeType="1"/>
        </xdr:cNvSpPr>
      </xdr:nvSpPr>
      <xdr:spPr bwMode="auto">
        <a:xfrm flipH="1" flipV="1">
          <a:off x="5848350" y="1208722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12790" name="Line 1097">
          <a:extLst>
            <a:ext uri="{FF2B5EF4-FFF2-40B4-BE49-F238E27FC236}">
              <a16:creationId xmlns:a16="http://schemas.microsoft.com/office/drawing/2014/main" id="{11453A60-5F71-8614-224E-2210794CC2AD}"/>
            </a:ext>
          </a:extLst>
        </xdr:cNvPr>
        <xdr:cNvSpPr>
          <a:spLocks noChangeShapeType="1"/>
        </xdr:cNvSpPr>
      </xdr:nvSpPr>
      <xdr:spPr bwMode="auto">
        <a:xfrm>
          <a:off x="9201150" y="1208722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12791" name="Line 1098">
          <a:extLst>
            <a:ext uri="{FF2B5EF4-FFF2-40B4-BE49-F238E27FC236}">
              <a16:creationId xmlns:a16="http://schemas.microsoft.com/office/drawing/2014/main" id="{351D22C9-BFA4-4D69-5142-8AF9AC72B47C}"/>
            </a:ext>
          </a:extLst>
        </xdr:cNvPr>
        <xdr:cNvSpPr>
          <a:spLocks noChangeShapeType="1"/>
        </xdr:cNvSpPr>
      </xdr:nvSpPr>
      <xdr:spPr bwMode="auto">
        <a:xfrm>
          <a:off x="9201150" y="1208722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12792" name="Line 1099">
          <a:extLst>
            <a:ext uri="{FF2B5EF4-FFF2-40B4-BE49-F238E27FC236}">
              <a16:creationId xmlns:a16="http://schemas.microsoft.com/office/drawing/2014/main" id="{65ADE4B7-9B38-AC30-466D-760BA9B0A2DB}"/>
            </a:ext>
          </a:extLst>
        </xdr:cNvPr>
        <xdr:cNvSpPr>
          <a:spLocks noChangeShapeType="1"/>
        </xdr:cNvSpPr>
      </xdr:nvSpPr>
      <xdr:spPr bwMode="auto">
        <a:xfrm>
          <a:off x="9201150" y="1208722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84</xdr:row>
      <xdr:rowOff>0</xdr:rowOff>
    </xdr:from>
    <xdr:to>
      <xdr:col>1</xdr:col>
      <xdr:colOff>0</xdr:colOff>
      <xdr:row>84</xdr:row>
      <xdr:rowOff>0</xdr:rowOff>
    </xdr:to>
    <xdr:sp macro="" textlink="">
      <xdr:nvSpPr>
        <xdr:cNvPr id="212793" name="Line 1104">
          <a:extLst>
            <a:ext uri="{FF2B5EF4-FFF2-40B4-BE49-F238E27FC236}">
              <a16:creationId xmlns:a16="http://schemas.microsoft.com/office/drawing/2014/main" id="{782E6684-DAFC-CC2E-050D-B86C4E526A2A}"/>
            </a:ext>
          </a:extLst>
        </xdr:cNvPr>
        <xdr:cNvSpPr>
          <a:spLocks noChangeShapeType="1"/>
        </xdr:cNvSpPr>
      </xdr:nvSpPr>
      <xdr:spPr bwMode="auto">
        <a:xfrm flipH="1">
          <a:off x="28575"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12794" name="Line 1106">
          <a:extLst>
            <a:ext uri="{FF2B5EF4-FFF2-40B4-BE49-F238E27FC236}">
              <a16:creationId xmlns:a16="http://schemas.microsoft.com/office/drawing/2014/main" id="{BA5F7423-963F-80F8-B412-7D6C995E0DCB}"/>
            </a:ext>
          </a:extLst>
        </xdr:cNvPr>
        <xdr:cNvSpPr>
          <a:spLocks noChangeShapeType="1"/>
        </xdr:cNvSpPr>
      </xdr:nvSpPr>
      <xdr:spPr bwMode="auto">
        <a:xfrm flipV="1">
          <a:off x="920115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12795" name="AutoShape 1107">
          <a:extLst>
            <a:ext uri="{FF2B5EF4-FFF2-40B4-BE49-F238E27FC236}">
              <a16:creationId xmlns:a16="http://schemas.microsoft.com/office/drawing/2014/main" id="{EBACE12A-065D-0553-0DF6-6D618C940C17}"/>
            </a:ext>
          </a:extLst>
        </xdr:cNvPr>
        <xdr:cNvSpPr>
          <a:spLocks noChangeArrowheads="1"/>
        </xdr:cNvSpPr>
      </xdr:nvSpPr>
      <xdr:spPr bwMode="auto">
        <a:xfrm>
          <a:off x="9201150" y="12087225"/>
          <a:ext cx="0" cy="0"/>
        </a:xfrm>
        <a:prstGeom prst="roundRect">
          <a:avLst>
            <a:gd name="adj" fmla="val 16667"/>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grpSp>
      <xdr:nvGrpSpPr>
        <xdr:cNvPr id="212796" name="Group 1108">
          <a:extLst>
            <a:ext uri="{FF2B5EF4-FFF2-40B4-BE49-F238E27FC236}">
              <a16:creationId xmlns:a16="http://schemas.microsoft.com/office/drawing/2014/main" id="{25148175-5A99-883F-CDD0-9D6F85E78BDA}"/>
            </a:ext>
          </a:extLst>
        </xdr:cNvPr>
        <xdr:cNvGrpSpPr>
          <a:grpSpLocks/>
        </xdr:cNvGrpSpPr>
      </xdr:nvGrpSpPr>
      <xdr:grpSpPr bwMode="auto">
        <a:xfrm>
          <a:off x="9201150" y="12087225"/>
          <a:ext cx="0" cy="0"/>
          <a:chOff x="339" y="105"/>
          <a:chExt cx="360" cy="128"/>
        </a:xfrm>
      </xdr:grpSpPr>
      <xdr:sp macro="" textlink="">
        <xdr:nvSpPr>
          <xdr:cNvPr id="214228" name="Line 1109">
            <a:extLst>
              <a:ext uri="{FF2B5EF4-FFF2-40B4-BE49-F238E27FC236}">
                <a16:creationId xmlns:a16="http://schemas.microsoft.com/office/drawing/2014/main" id="{086AF828-76F4-7EB6-3B7D-DFB37D682C99}"/>
              </a:ext>
            </a:extLst>
          </xdr:cNvPr>
          <xdr:cNvSpPr>
            <a:spLocks noChangeShapeType="1"/>
          </xdr:cNvSpPr>
        </xdr:nvSpPr>
        <xdr:spPr bwMode="auto">
          <a:xfrm>
            <a:off x="339" y="105"/>
            <a:ext cx="0" cy="12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14229" name="Line 1110">
            <a:extLst>
              <a:ext uri="{FF2B5EF4-FFF2-40B4-BE49-F238E27FC236}">
                <a16:creationId xmlns:a16="http://schemas.microsoft.com/office/drawing/2014/main" id="{90954087-8123-A3AA-0860-D219BA7539E2}"/>
              </a:ext>
            </a:extLst>
          </xdr:cNvPr>
          <xdr:cNvSpPr>
            <a:spLocks noChangeShapeType="1"/>
          </xdr:cNvSpPr>
        </xdr:nvSpPr>
        <xdr:spPr bwMode="auto">
          <a:xfrm>
            <a:off x="349" y="233"/>
            <a:ext cx="35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14230" name="Freeform 1111">
            <a:extLst>
              <a:ext uri="{FF2B5EF4-FFF2-40B4-BE49-F238E27FC236}">
                <a16:creationId xmlns:a16="http://schemas.microsoft.com/office/drawing/2014/main" id="{3C0B50A9-60D2-F339-14EB-9AF1EAB55F46}"/>
              </a:ext>
            </a:extLst>
          </xdr:cNvPr>
          <xdr:cNvSpPr>
            <a:spLocks/>
          </xdr:cNvSpPr>
        </xdr:nvSpPr>
        <xdr:spPr bwMode="auto">
          <a:xfrm>
            <a:off x="339" y="225"/>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80</xdr:col>
      <xdr:colOff>0</xdr:colOff>
      <xdr:row>84</xdr:row>
      <xdr:rowOff>0</xdr:rowOff>
    </xdr:from>
    <xdr:to>
      <xdr:col>80</xdr:col>
      <xdr:colOff>0</xdr:colOff>
      <xdr:row>84</xdr:row>
      <xdr:rowOff>0</xdr:rowOff>
    </xdr:to>
    <xdr:grpSp>
      <xdr:nvGrpSpPr>
        <xdr:cNvPr id="212797" name="Group 1112">
          <a:extLst>
            <a:ext uri="{FF2B5EF4-FFF2-40B4-BE49-F238E27FC236}">
              <a16:creationId xmlns:a16="http://schemas.microsoft.com/office/drawing/2014/main" id="{572DAFDB-C9A9-DDD5-A34B-F6145FB56BAC}"/>
            </a:ext>
          </a:extLst>
        </xdr:cNvPr>
        <xdr:cNvGrpSpPr>
          <a:grpSpLocks/>
        </xdr:cNvGrpSpPr>
      </xdr:nvGrpSpPr>
      <xdr:grpSpPr bwMode="auto">
        <a:xfrm>
          <a:off x="9201150" y="12087225"/>
          <a:ext cx="0" cy="0"/>
          <a:chOff x="135" y="258"/>
          <a:chExt cx="144" cy="41"/>
        </a:xfrm>
      </xdr:grpSpPr>
      <xdr:sp macro="" textlink="">
        <xdr:nvSpPr>
          <xdr:cNvPr id="214226" name="Freeform 1113">
            <a:extLst>
              <a:ext uri="{FF2B5EF4-FFF2-40B4-BE49-F238E27FC236}">
                <a16:creationId xmlns:a16="http://schemas.microsoft.com/office/drawing/2014/main" id="{C4BCF0CF-B001-01EC-5DD3-DDBCEABF3BCF}"/>
              </a:ext>
            </a:extLst>
          </xdr:cNvPr>
          <xdr:cNvSpPr>
            <a:spLocks/>
          </xdr:cNvSpPr>
        </xdr:nvSpPr>
        <xdr:spPr bwMode="auto">
          <a:xfrm>
            <a:off x="135" y="258"/>
            <a:ext cx="144" cy="41"/>
          </a:xfrm>
          <a:custGeom>
            <a:avLst/>
            <a:gdLst>
              <a:gd name="T0" fmla="*/ 144 w 144"/>
              <a:gd name="T1" fmla="*/ 33 h 41"/>
              <a:gd name="T2" fmla="*/ 144 w 144"/>
              <a:gd name="T3" fmla="*/ 0 h 41"/>
              <a:gd name="T4" fmla="*/ 0 w 144"/>
              <a:gd name="T5" fmla="*/ 0 h 41"/>
              <a:gd name="T6" fmla="*/ 0 w 144"/>
              <a:gd name="T7" fmla="*/ 41 h 41"/>
              <a:gd name="T8" fmla="*/ 135 w 144"/>
              <a:gd name="T9" fmla="*/ 41 h 41"/>
              <a:gd name="T10" fmla="*/ 0 60000 65536"/>
              <a:gd name="T11" fmla="*/ 0 60000 65536"/>
              <a:gd name="T12" fmla="*/ 0 60000 65536"/>
              <a:gd name="T13" fmla="*/ 0 60000 65536"/>
              <a:gd name="T14" fmla="*/ 0 60000 65536"/>
              <a:gd name="T15" fmla="*/ 0 w 144"/>
              <a:gd name="T16" fmla="*/ 0 h 41"/>
              <a:gd name="T17" fmla="*/ 144 w 144"/>
              <a:gd name="T18" fmla="*/ 41 h 41"/>
            </a:gdLst>
            <a:ahLst/>
            <a:cxnLst>
              <a:cxn ang="T10">
                <a:pos x="T0" y="T1"/>
              </a:cxn>
              <a:cxn ang="T11">
                <a:pos x="T2" y="T3"/>
              </a:cxn>
              <a:cxn ang="T12">
                <a:pos x="T4" y="T5"/>
              </a:cxn>
              <a:cxn ang="T13">
                <a:pos x="T6" y="T7"/>
              </a:cxn>
              <a:cxn ang="T14">
                <a:pos x="T8" y="T9"/>
              </a:cxn>
            </a:cxnLst>
            <a:rect l="T15" t="T16" r="T17" b="T18"/>
            <a:pathLst>
              <a:path w="144" h="41">
                <a:moveTo>
                  <a:pt x="144" y="33"/>
                </a:moveTo>
                <a:lnTo>
                  <a:pt x="144" y="0"/>
                </a:lnTo>
                <a:lnTo>
                  <a:pt x="0" y="0"/>
                </a:lnTo>
                <a:lnTo>
                  <a:pt x="0" y="41"/>
                </a:lnTo>
                <a:lnTo>
                  <a:pt x="135" y="41"/>
                </a:ln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14227" name="Freeform 1114">
            <a:extLst>
              <a:ext uri="{FF2B5EF4-FFF2-40B4-BE49-F238E27FC236}">
                <a16:creationId xmlns:a16="http://schemas.microsoft.com/office/drawing/2014/main" id="{AE8444A7-0447-07B2-2965-0E66E55B41E4}"/>
              </a:ext>
            </a:extLst>
          </xdr:cNvPr>
          <xdr:cNvSpPr>
            <a:spLocks/>
          </xdr:cNvSpPr>
        </xdr:nvSpPr>
        <xdr:spPr bwMode="auto">
          <a:xfrm flipH="1">
            <a:off x="269" y="291"/>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80</xdr:col>
      <xdr:colOff>0</xdr:colOff>
      <xdr:row>84</xdr:row>
      <xdr:rowOff>0</xdr:rowOff>
    </xdr:from>
    <xdr:to>
      <xdr:col>80</xdr:col>
      <xdr:colOff>0</xdr:colOff>
      <xdr:row>84</xdr:row>
      <xdr:rowOff>0</xdr:rowOff>
    </xdr:to>
    <xdr:grpSp>
      <xdr:nvGrpSpPr>
        <xdr:cNvPr id="212798" name="Group 1115">
          <a:extLst>
            <a:ext uri="{FF2B5EF4-FFF2-40B4-BE49-F238E27FC236}">
              <a16:creationId xmlns:a16="http://schemas.microsoft.com/office/drawing/2014/main" id="{F7E913FD-DEA8-7512-94F8-D2FF3F31B271}"/>
            </a:ext>
          </a:extLst>
        </xdr:cNvPr>
        <xdr:cNvGrpSpPr>
          <a:grpSpLocks/>
        </xdr:cNvGrpSpPr>
      </xdr:nvGrpSpPr>
      <xdr:grpSpPr bwMode="auto">
        <a:xfrm>
          <a:off x="9201150" y="12087225"/>
          <a:ext cx="0" cy="0"/>
          <a:chOff x="3" y="168"/>
          <a:chExt cx="312" cy="74"/>
        </a:xfrm>
      </xdr:grpSpPr>
      <xdr:sp macro="" textlink="">
        <xdr:nvSpPr>
          <xdr:cNvPr id="214223" name="Line 1116">
            <a:extLst>
              <a:ext uri="{FF2B5EF4-FFF2-40B4-BE49-F238E27FC236}">
                <a16:creationId xmlns:a16="http://schemas.microsoft.com/office/drawing/2014/main" id="{52E02D85-9BAA-C9AB-E789-41A83A5325CB}"/>
              </a:ext>
            </a:extLst>
          </xdr:cNvPr>
          <xdr:cNvSpPr>
            <a:spLocks noChangeShapeType="1"/>
          </xdr:cNvSpPr>
        </xdr:nvSpPr>
        <xdr:spPr bwMode="auto">
          <a:xfrm flipH="1">
            <a:off x="13" y="242"/>
            <a:ext cx="302"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14224" name="Line 1117">
            <a:extLst>
              <a:ext uri="{FF2B5EF4-FFF2-40B4-BE49-F238E27FC236}">
                <a16:creationId xmlns:a16="http://schemas.microsoft.com/office/drawing/2014/main" id="{70839AC0-2C2A-53B0-E96A-8ED953BD289F}"/>
              </a:ext>
            </a:extLst>
          </xdr:cNvPr>
          <xdr:cNvSpPr>
            <a:spLocks noChangeShapeType="1"/>
          </xdr:cNvSpPr>
        </xdr:nvSpPr>
        <xdr:spPr bwMode="auto">
          <a:xfrm flipV="1">
            <a:off x="3" y="168"/>
            <a:ext cx="0" cy="66"/>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14225" name="Freeform 1118">
            <a:extLst>
              <a:ext uri="{FF2B5EF4-FFF2-40B4-BE49-F238E27FC236}">
                <a16:creationId xmlns:a16="http://schemas.microsoft.com/office/drawing/2014/main" id="{C737AEAF-FE57-E223-5489-825574C4E41E}"/>
              </a:ext>
            </a:extLst>
          </xdr:cNvPr>
          <xdr:cNvSpPr>
            <a:spLocks/>
          </xdr:cNvSpPr>
        </xdr:nvSpPr>
        <xdr:spPr bwMode="auto">
          <a:xfrm>
            <a:off x="3" y="234"/>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80</xdr:col>
      <xdr:colOff>0</xdr:colOff>
      <xdr:row>84</xdr:row>
      <xdr:rowOff>0</xdr:rowOff>
    </xdr:from>
    <xdr:to>
      <xdr:col>80</xdr:col>
      <xdr:colOff>0</xdr:colOff>
      <xdr:row>84</xdr:row>
      <xdr:rowOff>0</xdr:rowOff>
    </xdr:to>
    <xdr:sp macro="" textlink="">
      <xdr:nvSpPr>
        <xdr:cNvPr id="212799" name="AutoShape 1119">
          <a:extLst>
            <a:ext uri="{FF2B5EF4-FFF2-40B4-BE49-F238E27FC236}">
              <a16:creationId xmlns:a16="http://schemas.microsoft.com/office/drawing/2014/main" id="{F6E814E3-8A6D-6B19-53B5-EE9514B87580}"/>
            </a:ext>
          </a:extLst>
        </xdr:cNvPr>
        <xdr:cNvSpPr>
          <a:spLocks noChangeArrowheads="1"/>
        </xdr:cNvSpPr>
      </xdr:nvSpPr>
      <xdr:spPr bwMode="auto">
        <a:xfrm>
          <a:off x="9201150" y="12087225"/>
          <a:ext cx="0" cy="0"/>
        </a:xfrm>
        <a:prstGeom prst="roundRect">
          <a:avLst>
            <a:gd name="adj" fmla="val 16667"/>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grpSp>
      <xdr:nvGrpSpPr>
        <xdr:cNvPr id="212800" name="Group 1120">
          <a:extLst>
            <a:ext uri="{FF2B5EF4-FFF2-40B4-BE49-F238E27FC236}">
              <a16:creationId xmlns:a16="http://schemas.microsoft.com/office/drawing/2014/main" id="{622EA71F-5BDC-1F03-2835-C2FAEFF511CC}"/>
            </a:ext>
          </a:extLst>
        </xdr:cNvPr>
        <xdr:cNvGrpSpPr>
          <a:grpSpLocks/>
        </xdr:cNvGrpSpPr>
      </xdr:nvGrpSpPr>
      <xdr:grpSpPr bwMode="auto">
        <a:xfrm>
          <a:off x="9201150" y="12087225"/>
          <a:ext cx="0" cy="0"/>
          <a:chOff x="39" y="258"/>
          <a:chExt cx="89" cy="41"/>
        </a:xfrm>
      </xdr:grpSpPr>
      <xdr:sp macro="" textlink="">
        <xdr:nvSpPr>
          <xdr:cNvPr id="214220" name="Line 1121">
            <a:extLst>
              <a:ext uri="{FF2B5EF4-FFF2-40B4-BE49-F238E27FC236}">
                <a16:creationId xmlns:a16="http://schemas.microsoft.com/office/drawing/2014/main" id="{9F27AF06-600E-D2B5-4F23-36C75D6A5ADD}"/>
              </a:ext>
            </a:extLst>
          </xdr:cNvPr>
          <xdr:cNvSpPr>
            <a:spLocks noChangeShapeType="1"/>
          </xdr:cNvSpPr>
        </xdr:nvSpPr>
        <xdr:spPr bwMode="auto">
          <a:xfrm>
            <a:off x="39" y="258"/>
            <a:ext cx="0" cy="33"/>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14221" name="Line 1122">
            <a:extLst>
              <a:ext uri="{FF2B5EF4-FFF2-40B4-BE49-F238E27FC236}">
                <a16:creationId xmlns:a16="http://schemas.microsoft.com/office/drawing/2014/main" id="{EA55335A-F65A-D5C7-0E2B-0FC15E78E7DF}"/>
              </a:ext>
            </a:extLst>
          </xdr:cNvPr>
          <xdr:cNvSpPr>
            <a:spLocks noChangeShapeType="1"/>
          </xdr:cNvSpPr>
        </xdr:nvSpPr>
        <xdr:spPr bwMode="auto">
          <a:xfrm>
            <a:off x="49" y="299"/>
            <a:ext cx="79"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14222" name="Freeform 1123">
            <a:extLst>
              <a:ext uri="{FF2B5EF4-FFF2-40B4-BE49-F238E27FC236}">
                <a16:creationId xmlns:a16="http://schemas.microsoft.com/office/drawing/2014/main" id="{C4BC9897-8614-AF68-548A-EAA7CDB3C2A9}"/>
              </a:ext>
            </a:extLst>
          </xdr:cNvPr>
          <xdr:cNvSpPr>
            <a:spLocks/>
          </xdr:cNvSpPr>
        </xdr:nvSpPr>
        <xdr:spPr bwMode="auto">
          <a:xfrm>
            <a:off x="39" y="291"/>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80</xdr:col>
      <xdr:colOff>0</xdr:colOff>
      <xdr:row>84</xdr:row>
      <xdr:rowOff>0</xdr:rowOff>
    </xdr:from>
    <xdr:to>
      <xdr:col>80</xdr:col>
      <xdr:colOff>0</xdr:colOff>
      <xdr:row>84</xdr:row>
      <xdr:rowOff>0</xdr:rowOff>
    </xdr:to>
    <xdr:sp macro="" textlink="">
      <xdr:nvSpPr>
        <xdr:cNvPr id="212801" name="AutoShape 1124">
          <a:extLst>
            <a:ext uri="{FF2B5EF4-FFF2-40B4-BE49-F238E27FC236}">
              <a16:creationId xmlns:a16="http://schemas.microsoft.com/office/drawing/2014/main" id="{61133345-218D-E35B-665D-FB656B76C3CE}"/>
            </a:ext>
          </a:extLst>
        </xdr:cNvPr>
        <xdr:cNvSpPr>
          <a:spLocks noChangeArrowheads="1"/>
        </xdr:cNvSpPr>
      </xdr:nvSpPr>
      <xdr:spPr bwMode="auto">
        <a:xfrm>
          <a:off x="9201150" y="12087225"/>
          <a:ext cx="0" cy="0"/>
        </a:xfrm>
        <a:prstGeom prst="roundRect">
          <a:avLst>
            <a:gd name="adj" fmla="val 26315"/>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12802" name="AutoShape 1125">
          <a:extLst>
            <a:ext uri="{FF2B5EF4-FFF2-40B4-BE49-F238E27FC236}">
              <a16:creationId xmlns:a16="http://schemas.microsoft.com/office/drawing/2014/main" id="{02B07756-3E77-AA7B-AC1D-BF1524FD6692}"/>
            </a:ext>
          </a:extLst>
        </xdr:cNvPr>
        <xdr:cNvSpPr>
          <a:spLocks noChangeArrowheads="1"/>
        </xdr:cNvSpPr>
      </xdr:nvSpPr>
      <xdr:spPr bwMode="auto">
        <a:xfrm>
          <a:off x="9201150" y="12087225"/>
          <a:ext cx="0" cy="0"/>
        </a:xfrm>
        <a:prstGeom prst="roundRect">
          <a:avLst>
            <a:gd name="adj" fmla="val 11852"/>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12803" name="Freeform 1126">
          <a:extLst>
            <a:ext uri="{FF2B5EF4-FFF2-40B4-BE49-F238E27FC236}">
              <a16:creationId xmlns:a16="http://schemas.microsoft.com/office/drawing/2014/main" id="{7840DB9F-9C03-9402-363C-FF5B61D7288C}"/>
            </a:ext>
          </a:extLst>
        </xdr:cNvPr>
        <xdr:cNvSpPr>
          <a:spLocks/>
        </xdr:cNvSpPr>
      </xdr:nvSpPr>
      <xdr:spPr bwMode="auto">
        <a:xfrm flipH="1">
          <a:off x="9201150" y="12087225"/>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587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12804" name="Line 1127">
          <a:extLst>
            <a:ext uri="{FF2B5EF4-FFF2-40B4-BE49-F238E27FC236}">
              <a16:creationId xmlns:a16="http://schemas.microsoft.com/office/drawing/2014/main" id="{96E26005-AFE4-BC21-B80B-C9494E5A61E6}"/>
            </a:ext>
          </a:extLst>
        </xdr:cNvPr>
        <xdr:cNvSpPr>
          <a:spLocks noChangeShapeType="1"/>
        </xdr:cNvSpPr>
      </xdr:nvSpPr>
      <xdr:spPr bwMode="auto">
        <a:xfrm flipH="1">
          <a:off x="920115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12805" name="Freeform 1128">
          <a:extLst>
            <a:ext uri="{FF2B5EF4-FFF2-40B4-BE49-F238E27FC236}">
              <a16:creationId xmlns:a16="http://schemas.microsoft.com/office/drawing/2014/main" id="{5ACDA1AB-BC67-13E7-0477-7CDE31EA2FB6}"/>
            </a:ext>
          </a:extLst>
        </xdr:cNvPr>
        <xdr:cNvSpPr>
          <a:spLocks/>
        </xdr:cNvSpPr>
      </xdr:nvSpPr>
      <xdr:spPr bwMode="auto">
        <a:xfrm>
          <a:off x="9201150" y="12087225"/>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587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12806" name="Line 1129">
          <a:extLst>
            <a:ext uri="{FF2B5EF4-FFF2-40B4-BE49-F238E27FC236}">
              <a16:creationId xmlns:a16="http://schemas.microsoft.com/office/drawing/2014/main" id="{0524EC56-8C9D-3302-D61B-D1BFBEF678F5}"/>
            </a:ext>
          </a:extLst>
        </xdr:cNvPr>
        <xdr:cNvSpPr>
          <a:spLocks noChangeShapeType="1"/>
        </xdr:cNvSpPr>
      </xdr:nvSpPr>
      <xdr:spPr bwMode="auto">
        <a:xfrm flipH="1">
          <a:off x="920115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12807" name="Freeform 1130">
          <a:extLst>
            <a:ext uri="{FF2B5EF4-FFF2-40B4-BE49-F238E27FC236}">
              <a16:creationId xmlns:a16="http://schemas.microsoft.com/office/drawing/2014/main" id="{4304D6A9-92AC-EEB1-0BA9-5EFEAF65CC4B}"/>
            </a:ext>
          </a:extLst>
        </xdr:cNvPr>
        <xdr:cNvSpPr>
          <a:spLocks/>
        </xdr:cNvSpPr>
      </xdr:nvSpPr>
      <xdr:spPr bwMode="auto">
        <a:xfrm flipH="1" flipV="1">
          <a:off x="9201150" y="12087225"/>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587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12808" name="Freeform 1131">
          <a:extLst>
            <a:ext uri="{FF2B5EF4-FFF2-40B4-BE49-F238E27FC236}">
              <a16:creationId xmlns:a16="http://schemas.microsoft.com/office/drawing/2014/main" id="{4E7C1CC7-9B98-C56E-0854-D24CF06B9114}"/>
            </a:ext>
          </a:extLst>
        </xdr:cNvPr>
        <xdr:cNvSpPr>
          <a:spLocks/>
        </xdr:cNvSpPr>
      </xdr:nvSpPr>
      <xdr:spPr bwMode="auto">
        <a:xfrm flipV="1">
          <a:off x="9201150" y="12087225"/>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587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12809" name="Line 1132">
          <a:extLst>
            <a:ext uri="{FF2B5EF4-FFF2-40B4-BE49-F238E27FC236}">
              <a16:creationId xmlns:a16="http://schemas.microsoft.com/office/drawing/2014/main" id="{33DA49C8-C6C0-8C48-0DF0-88B3455B040F}"/>
            </a:ext>
          </a:extLst>
        </xdr:cNvPr>
        <xdr:cNvSpPr>
          <a:spLocks noChangeShapeType="1"/>
        </xdr:cNvSpPr>
      </xdr:nvSpPr>
      <xdr:spPr bwMode="auto">
        <a:xfrm>
          <a:off x="920115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12810" name="Line 1133">
          <a:extLst>
            <a:ext uri="{FF2B5EF4-FFF2-40B4-BE49-F238E27FC236}">
              <a16:creationId xmlns:a16="http://schemas.microsoft.com/office/drawing/2014/main" id="{95AC011F-75DA-856D-4DEE-8BFFB7D049BE}"/>
            </a:ext>
          </a:extLst>
        </xdr:cNvPr>
        <xdr:cNvSpPr>
          <a:spLocks noChangeShapeType="1"/>
        </xdr:cNvSpPr>
      </xdr:nvSpPr>
      <xdr:spPr bwMode="auto">
        <a:xfrm>
          <a:off x="920115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12811" name="Line 1134">
          <a:extLst>
            <a:ext uri="{FF2B5EF4-FFF2-40B4-BE49-F238E27FC236}">
              <a16:creationId xmlns:a16="http://schemas.microsoft.com/office/drawing/2014/main" id="{DF22D496-42AD-EF3B-AF88-457321898051}"/>
            </a:ext>
          </a:extLst>
        </xdr:cNvPr>
        <xdr:cNvSpPr>
          <a:spLocks noChangeShapeType="1"/>
        </xdr:cNvSpPr>
      </xdr:nvSpPr>
      <xdr:spPr bwMode="auto">
        <a:xfrm>
          <a:off x="920115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12812" name="Line 1135">
          <a:extLst>
            <a:ext uri="{FF2B5EF4-FFF2-40B4-BE49-F238E27FC236}">
              <a16:creationId xmlns:a16="http://schemas.microsoft.com/office/drawing/2014/main" id="{09680E8A-0A82-A995-BFFD-0905E5E77FEF}"/>
            </a:ext>
          </a:extLst>
        </xdr:cNvPr>
        <xdr:cNvSpPr>
          <a:spLocks noChangeShapeType="1"/>
        </xdr:cNvSpPr>
      </xdr:nvSpPr>
      <xdr:spPr bwMode="auto">
        <a:xfrm>
          <a:off x="920115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12813" name="Freeform 1136">
          <a:extLst>
            <a:ext uri="{FF2B5EF4-FFF2-40B4-BE49-F238E27FC236}">
              <a16:creationId xmlns:a16="http://schemas.microsoft.com/office/drawing/2014/main" id="{F2E83771-9E3C-A244-24DC-9E33FFE2684A}"/>
            </a:ext>
          </a:extLst>
        </xdr:cNvPr>
        <xdr:cNvSpPr>
          <a:spLocks/>
        </xdr:cNvSpPr>
      </xdr:nvSpPr>
      <xdr:spPr bwMode="auto">
        <a:xfrm flipH="1">
          <a:off x="9201150" y="12087225"/>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587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12814" name="Line 1137">
          <a:extLst>
            <a:ext uri="{FF2B5EF4-FFF2-40B4-BE49-F238E27FC236}">
              <a16:creationId xmlns:a16="http://schemas.microsoft.com/office/drawing/2014/main" id="{791DDC0D-3477-41FC-1C3E-74357C862FA7}"/>
            </a:ext>
          </a:extLst>
        </xdr:cNvPr>
        <xdr:cNvSpPr>
          <a:spLocks noChangeShapeType="1"/>
        </xdr:cNvSpPr>
      </xdr:nvSpPr>
      <xdr:spPr bwMode="auto">
        <a:xfrm>
          <a:off x="920115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50</xdr:col>
      <xdr:colOff>0</xdr:colOff>
      <xdr:row>84</xdr:row>
      <xdr:rowOff>0</xdr:rowOff>
    </xdr:from>
    <xdr:to>
      <xdr:col>50</xdr:col>
      <xdr:colOff>0</xdr:colOff>
      <xdr:row>84</xdr:row>
      <xdr:rowOff>0</xdr:rowOff>
    </xdr:to>
    <xdr:sp macro="" textlink="">
      <xdr:nvSpPr>
        <xdr:cNvPr id="212815" name="Line 1199">
          <a:extLst>
            <a:ext uri="{FF2B5EF4-FFF2-40B4-BE49-F238E27FC236}">
              <a16:creationId xmlns:a16="http://schemas.microsoft.com/office/drawing/2014/main" id="{C189F5C6-610D-0542-0A8C-EE8135A5D6AF}"/>
            </a:ext>
          </a:extLst>
        </xdr:cNvPr>
        <xdr:cNvSpPr>
          <a:spLocks noChangeShapeType="1"/>
        </xdr:cNvSpPr>
      </xdr:nvSpPr>
      <xdr:spPr bwMode="auto">
        <a:xfrm flipH="1" flipV="1">
          <a:off x="5848350" y="1208722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12816" name="Line 1205">
          <a:extLst>
            <a:ext uri="{FF2B5EF4-FFF2-40B4-BE49-F238E27FC236}">
              <a16:creationId xmlns:a16="http://schemas.microsoft.com/office/drawing/2014/main" id="{D60E85A5-3B5F-CDBC-6FE2-3F30832CE888}"/>
            </a:ext>
          </a:extLst>
        </xdr:cNvPr>
        <xdr:cNvSpPr>
          <a:spLocks noChangeShapeType="1"/>
        </xdr:cNvSpPr>
      </xdr:nvSpPr>
      <xdr:spPr bwMode="auto">
        <a:xfrm>
          <a:off x="9201150" y="1208722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12817" name="Line 1206">
          <a:extLst>
            <a:ext uri="{FF2B5EF4-FFF2-40B4-BE49-F238E27FC236}">
              <a16:creationId xmlns:a16="http://schemas.microsoft.com/office/drawing/2014/main" id="{E2FFCE56-114E-E957-A57E-C2622712CAA0}"/>
            </a:ext>
          </a:extLst>
        </xdr:cNvPr>
        <xdr:cNvSpPr>
          <a:spLocks noChangeShapeType="1"/>
        </xdr:cNvSpPr>
      </xdr:nvSpPr>
      <xdr:spPr bwMode="auto">
        <a:xfrm>
          <a:off x="9201150" y="1208722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12818" name="Line 1207">
          <a:extLst>
            <a:ext uri="{FF2B5EF4-FFF2-40B4-BE49-F238E27FC236}">
              <a16:creationId xmlns:a16="http://schemas.microsoft.com/office/drawing/2014/main" id="{2E495B1F-73AB-0C5A-0B4C-CC523E01E8DB}"/>
            </a:ext>
          </a:extLst>
        </xdr:cNvPr>
        <xdr:cNvSpPr>
          <a:spLocks noChangeShapeType="1"/>
        </xdr:cNvSpPr>
      </xdr:nvSpPr>
      <xdr:spPr bwMode="auto">
        <a:xfrm>
          <a:off x="9201150" y="1208722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148</xdr:row>
      <xdr:rowOff>0</xdr:rowOff>
    </xdr:from>
    <xdr:to>
      <xdr:col>80</xdr:col>
      <xdr:colOff>0</xdr:colOff>
      <xdr:row>148</xdr:row>
      <xdr:rowOff>0</xdr:rowOff>
    </xdr:to>
    <xdr:sp macro="" textlink="">
      <xdr:nvSpPr>
        <xdr:cNvPr id="212819" name="Line 1295">
          <a:extLst>
            <a:ext uri="{FF2B5EF4-FFF2-40B4-BE49-F238E27FC236}">
              <a16:creationId xmlns:a16="http://schemas.microsoft.com/office/drawing/2014/main" id="{6EC2E5D5-2B02-77E5-D6AB-920B8688BC5B}"/>
            </a:ext>
          </a:extLst>
        </xdr:cNvPr>
        <xdr:cNvSpPr>
          <a:spLocks noChangeShapeType="1"/>
        </xdr:cNvSpPr>
      </xdr:nvSpPr>
      <xdr:spPr bwMode="auto">
        <a:xfrm>
          <a:off x="9201150" y="20173950"/>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145</xdr:row>
      <xdr:rowOff>0</xdr:rowOff>
    </xdr:from>
    <xdr:to>
      <xdr:col>80</xdr:col>
      <xdr:colOff>0</xdr:colOff>
      <xdr:row>145</xdr:row>
      <xdr:rowOff>0</xdr:rowOff>
    </xdr:to>
    <xdr:sp macro="" textlink="">
      <xdr:nvSpPr>
        <xdr:cNvPr id="212820" name="Line 1296">
          <a:extLst>
            <a:ext uri="{FF2B5EF4-FFF2-40B4-BE49-F238E27FC236}">
              <a16:creationId xmlns:a16="http://schemas.microsoft.com/office/drawing/2014/main" id="{EBBBEB2C-68F3-CAE3-2DD5-72349617E5A5}"/>
            </a:ext>
          </a:extLst>
        </xdr:cNvPr>
        <xdr:cNvSpPr>
          <a:spLocks noChangeShapeType="1"/>
        </xdr:cNvSpPr>
      </xdr:nvSpPr>
      <xdr:spPr bwMode="auto">
        <a:xfrm>
          <a:off x="9201150" y="19564350"/>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145</xdr:row>
      <xdr:rowOff>0</xdr:rowOff>
    </xdr:from>
    <xdr:to>
      <xdr:col>80</xdr:col>
      <xdr:colOff>0</xdr:colOff>
      <xdr:row>145</xdr:row>
      <xdr:rowOff>0</xdr:rowOff>
    </xdr:to>
    <xdr:sp macro="" textlink="">
      <xdr:nvSpPr>
        <xdr:cNvPr id="212821" name="Line 1297">
          <a:extLst>
            <a:ext uri="{FF2B5EF4-FFF2-40B4-BE49-F238E27FC236}">
              <a16:creationId xmlns:a16="http://schemas.microsoft.com/office/drawing/2014/main" id="{7BB8E172-4AD7-A3F5-5F90-CD1E46D9F4E9}"/>
            </a:ext>
          </a:extLst>
        </xdr:cNvPr>
        <xdr:cNvSpPr>
          <a:spLocks noChangeShapeType="1"/>
        </xdr:cNvSpPr>
      </xdr:nvSpPr>
      <xdr:spPr bwMode="auto">
        <a:xfrm>
          <a:off x="9201150" y="19564350"/>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145</xdr:row>
      <xdr:rowOff>0</xdr:rowOff>
    </xdr:from>
    <xdr:to>
      <xdr:col>80</xdr:col>
      <xdr:colOff>0</xdr:colOff>
      <xdr:row>145</xdr:row>
      <xdr:rowOff>0</xdr:rowOff>
    </xdr:to>
    <xdr:sp macro="" textlink="">
      <xdr:nvSpPr>
        <xdr:cNvPr id="212822" name="Line 1298">
          <a:extLst>
            <a:ext uri="{FF2B5EF4-FFF2-40B4-BE49-F238E27FC236}">
              <a16:creationId xmlns:a16="http://schemas.microsoft.com/office/drawing/2014/main" id="{28287932-A441-1949-3061-D65029BB4D93}"/>
            </a:ext>
          </a:extLst>
        </xdr:cNvPr>
        <xdr:cNvSpPr>
          <a:spLocks noChangeShapeType="1"/>
        </xdr:cNvSpPr>
      </xdr:nvSpPr>
      <xdr:spPr bwMode="auto">
        <a:xfrm>
          <a:off x="9201150" y="19564350"/>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230</xdr:row>
      <xdr:rowOff>0</xdr:rowOff>
    </xdr:from>
    <xdr:to>
      <xdr:col>80</xdr:col>
      <xdr:colOff>0</xdr:colOff>
      <xdr:row>230</xdr:row>
      <xdr:rowOff>0</xdr:rowOff>
    </xdr:to>
    <xdr:sp macro="" textlink="">
      <xdr:nvSpPr>
        <xdr:cNvPr id="212823" name="Line 1374">
          <a:extLst>
            <a:ext uri="{FF2B5EF4-FFF2-40B4-BE49-F238E27FC236}">
              <a16:creationId xmlns:a16="http://schemas.microsoft.com/office/drawing/2014/main" id="{74B7E3F7-0FE2-6F5B-9E20-E7A3CA35500C}"/>
            </a:ext>
          </a:extLst>
        </xdr:cNvPr>
        <xdr:cNvSpPr>
          <a:spLocks noChangeShapeType="1"/>
        </xdr:cNvSpPr>
      </xdr:nvSpPr>
      <xdr:spPr bwMode="auto">
        <a:xfrm>
          <a:off x="9201150" y="3096577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227</xdr:row>
      <xdr:rowOff>0</xdr:rowOff>
    </xdr:from>
    <xdr:to>
      <xdr:col>80</xdr:col>
      <xdr:colOff>0</xdr:colOff>
      <xdr:row>227</xdr:row>
      <xdr:rowOff>0</xdr:rowOff>
    </xdr:to>
    <xdr:sp macro="" textlink="">
      <xdr:nvSpPr>
        <xdr:cNvPr id="212824" name="Line 1375">
          <a:extLst>
            <a:ext uri="{FF2B5EF4-FFF2-40B4-BE49-F238E27FC236}">
              <a16:creationId xmlns:a16="http://schemas.microsoft.com/office/drawing/2014/main" id="{380EA5A7-F3E2-70B3-0612-42012DDCCE77}"/>
            </a:ext>
          </a:extLst>
        </xdr:cNvPr>
        <xdr:cNvSpPr>
          <a:spLocks noChangeShapeType="1"/>
        </xdr:cNvSpPr>
      </xdr:nvSpPr>
      <xdr:spPr bwMode="auto">
        <a:xfrm>
          <a:off x="9201150" y="3035617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227</xdr:row>
      <xdr:rowOff>0</xdr:rowOff>
    </xdr:from>
    <xdr:to>
      <xdr:col>80</xdr:col>
      <xdr:colOff>0</xdr:colOff>
      <xdr:row>227</xdr:row>
      <xdr:rowOff>0</xdr:rowOff>
    </xdr:to>
    <xdr:sp macro="" textlink="">
      <xdr:nvSpPr>
        <xdr:cNvPr id="212825" name="Line 1376">
          <a:extLst>
            <a:ext uri="{FF2B5EF4-FFF2-40B4-BE49-F238E27FC236}">
              <a16:creationId xmlns:a16="http://schemas.microsoft.com/office/drawing/2014/main" id="{573CA384-799B-0FA6-C534-C7FF9EFCFD72}"/>
            </a:ext>
          </a:extLst>
        </xdr:cNvPr>
        <xdr:cNvSpPr>
          <a:spLocks noChangeShapeType="1"/>
        </xdr:cNvSpPr>
      </xdr:nvSpPr>
      <xdr:spPr bwMode="auto">
        <a:xfrm>
          <a:off x="9201150" y="3035617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227</xdr:row>
      <xdr:rowOff>0</xdr:rowOff>
    </xdr:from>
    <xdr:to>
      <xdr:col>80</xdr:col>
      <xdr:colOff>0</xdr:colOff>
      <xdr:row>227</xdr:row>
      <xdr:rowOff>0</xdr:rowOff>
    </xdr:to>
    <xdr:sp macro="" textlink="">
      <xdr:nvSpPr>
        <xdr:cNvPr id="212826" name="Line 1377">
          <a:extLst>
            <a:ext uri="{FF2B5EF4-FFF2-40B4-BE49-F238E27FC236}">
              <a16:creationId xmlns:a16="http://schemas.microsoft.com/office/drawing/2014/main" id="{42AB9E43-ADE9-D21A-AE6E-9CECB055BCBB}"/>
            </a:ext>
          </a:extLst>
        </xdr:cNvPr>
        <xdr:cNvSpPr>
          <a:spLocks noChangeShapeType="1"/>
        </xdr:cNvSpPr>
      </xdr:nvSpPr>
      <xdr:spPr bwMode="auto">
        <a:xfrm>
          <a:off x="9201150" y="3035617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59</xdr:col>
      <xdr:colOff>0</xdr:colOff>
      <xdr:row>248</xdr:row>
      <xdr:rowOff>0</xdr:rowOff>
    </xdr:from>
    <xdr:to>
      <xdr:col>59</xdr:col>
      <xdr:colOff>0</xdr:colOff>
      <xdr:row>248</xdr:row>
      <xdr:rowOff>0</xdr:rowOff>
    </xdr:to>
    <xdr:sp macro="" textlink="">
      <xdr:nvSpPr>
        <xdr:cNvPr id="212827" name="Line 1403">
          <a:extLst>
            <a:ext uri="{FF2B5EF4-FFF2-40B4-BE49-F238E27FC236}">
              <a16:creationId xmlns:a16="http://schemas.microsoft.com/office/drawing/2014/main" id="{12EAB543-E72C-1DE8-2B4B-10E210B1732F}"/>
            </a:ext>
          </a:extLst>
        </xdr:cNvPr>
        <xdr:cNvSpPr>
          <a:spLocks noChangeShapeType="1"/>
        </xdr:cNvSpPr>
      </xdr:nvSpPr>
      <xdr:spPr bwMode="auto">
        <a:xfrm>
          <a:off x="6877050" y="3367087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59</xdr:col>
      <xdr:colOff>0</xdr:colOff>
      <xdr:row>248</xdr:row>
      <xdr:rowOff>0</xdr:rowOff>
    </xdr:from>
    <xdr:to>
      <xdr:col>59</xdr:col>
      <xdr:colOff>0</xdr:colOff>
      <xdr:row>248</xdr:row>
      <xdr:rowOff>0</xdr:rowOff>
    </xdr:to>
    <xdr:sp macro="" textlink="">
      <xdr:nvSpPr>
        <xdr:cNvPr id="212828" name="Line 1422">
          <a:extLst>
            <a:ext uri="{FF2B5EF4-FFF2-40B4-BE49-F238E27FC236}">
              <a16:creationId xmlns:a16="http://schemas.microsoft.com/office/drawing/2014/main" id="{3D4159E5-1F30-64A1-AD36-5C45AB7C5DA4}"/>
            </a:ext>
          </a:extLst>
        </xdr:cNvPr>
        <xdr:cNvSpPr>
          <a:spLocks noChangeShapeType="1"/>
        </xdr:cNvSpPr>
      </xdr:nvSpPr>
      <xdr:spPr bwMode="auto">
        <a:xfrm>
          <a:off x="6877050" y="3367087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50</xdr:col>
      <xdr:colOff>0</xdr:colOff>
      <xdr:row>248</xdr:row>
      <xdr:rowOff>0</xdr:rowOff>
    </xdr:from>
    <xdr:to>
      <xdr:col>50</xdr:col>
      <xdr:colOff>0</xdr:colOff>
      <xdr:row>248</xdr:row>
      <xdr:rowOff>0</xdr:rowOff>
    </xdr:to>
    <xdr:sp macro="" textlink="">
      <xdr:nvSpPr>
        <xdr:cNvPr id="212829" name="Line 1442">
          <a:extLst>
            <a:ext uri="{FF2B5EF4-FFF2-40B4-BE49-F238E27FC236}">
              <a16:creationId xmlns:a16="http://schemas.microsoft.com/office/drawing/2014/main" id="{A5713F22-CE30-4256-00FA-77397F26F8C1}"/>
            </a:ext>
          </a:extLst>
        </xdr:cNvPr>
        <xdr:cNvSpPr>
          <a:spLocks noChangeShapeType="1"/>
        </xdr:cNvSpPr>
      </xdr:nvSpPr>
      <xdr:spPr bwMode="auto">
        <a:xfrm flipH="1" flipV="1">
          <a:off x="5848350" y="3367087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248</xdr:row>
      <xdr:rowOff>0</xdr:rowOff>
    </xdr:from>
    <xdr:to>
      <xdr:col>80</xdr:col>
      <xdr:colOff>0</xdr:colOff>
      <xdr:row>248</xdr:row>
      <xdr:rowOff>0</xdr:rowOff>
    </xdr:to>
    <xdr:sp macro="" textlink="">
      <xdr:nvSpPr>
        <xdr:cNvPr id="212830" name="Line 1447">
          <a:extLst>
            <a:ext uri="{FF2B5EF4-FFF2-40B4-BE49-F238E27FC236}">
              <a16:creationId xmlns:a16="http://schemas.microsoft.com/office/drawing/2014/main" id="{C995B53C-FC81-AA99-36B2-C79D3FE36E18}"/>
            </a:ext>
          </a:extLst>
        </xdr:cNvPr>
        <xdr:cNvSpPr>
          <a:spLocks noChangeShapeType="1"/>
        </xdr:cNvSpPr>
      </xdr:nvSpPr>
      <xdr:spPr bwMode="auto">
        <a:xfrm>
          <a:off x="9201150" y="3367087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248</xdr:row>
      <xdr:rowOff>0</xdr:rowOff>
    </xdr:from>
    <xdr:to>
      <xdr:col>80</xdr:col>
      <xdr:colOff>0</xdr:colOff>
      <xdr:row>248</xdr:row>
      <xdr:rowOff>0</xdr:rowOff>
    </xdr:to>
    <xdr:sp macro="" textlink="">
      <xdr:nvSpPr>
        <xdr:cNvPr id="212831" name="Line 1448">
          <a:extLst>
            <a:ext uri="{FF2B5EF4-FFF2-40B4-BE49-F238E27FC236}">
              <a16:creationId xmlns:a16="http://schemas.microsoft.com/office/drawing/2014/main" id="{4132B0BC-A767-51A3-4CC9-347A08720E1B}"/>
            </a:ext>
          </a:extLst>
        </xdr:cNvPr>
        <xdr:cNvSpPr>
          <a:spLocks noChangeShapeType="1"/>
        </xdr:cNvSpPr>
      </xdr:nvSpPr>
      <xdr:spPr bwMode="auto">
        <a:xfrm>
          <a:off x="9201150" y="3367087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248</xdr:row>
      <xdr:rowOff>0</xdr:rowOff>
    </xdr:from>
    <xdr:to>
      <xdr:col>80</xdr:col>
      <xdr:colOff>0</xdr:colOff>
      <xdr:row>248</xdr:row>
      <xdr:rowOff>0</xdr:rowOff>
    </xdr:to>
    <xdr:sp macro="" textlink="">
      <xdr:nvSpPr>
        <xdr:cNvPr id="212832" name="Line 1449">
          <a:extLst>
            <a:ext uri="{FF2B5EF4-FFF2-40B4-BE49-F238E27FC236}">
              <a16:creationId xmlns:a16="http://schemas.microsoft.com/office/drawing/2014/main" id="{D26E9A3E-1EE6-CD5B-4144-692D5E66530A}"/>
            </a:ext>
          </a:extLst>
        </xdr:cNvPr>
        <xdr:cNvSpPr>
          <a:spLocks noChangeShapeType="1"/>
        </xdr:cNvSpPr>
      </xdr:nvSpPr>
      <xdr:spPr bwMode="auto">
        <a:xfrm>
          <a:off x="9201150" y="3367087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248</xdr:row>
      <xdr:rowOff>0</xdr:rowOff>
    </xdr:from>
    <xdr:to>
      <xdr:col>80</xdr:col>
      <xdr:colOff>0</xdr:colOff>
      <xdr:row>248</xdr:row>
      <xdr:rowOff>0</xdr:rowOff>
    </xdr:to>
    <xdr:sp macro="" textlink="">
      <xdr:nvSpPr>
        <xdr:cNvPr id="212833" name="Line 1450">
          <a:extLst>
            <a:ext uri="{FF2B5EF4-FFF2-40B4-BE49-F238E27FC236}">
              <a16:creationId xmlns:a16="http://schemas.microsoft.com/office/drawing/2014/main" id="{7942BDA9-9C9D-733F-9F19-3C1E5EEE9C24}"/>
            </a:ext>
          </a:extLst>
        </xdr:cNvPr>
        <xdr:cNvSpPr>
          <a:spLocks noChangeShapeType="1"/>
        </xdr:cNvSpPr>
      </xdr:nvSpPr>
      <xdr:spPr bwMode="auto">
        <a:xfrm>
          <a:off x="9201150" y="3367087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48</xdr:col>
      <xdr:colOff>19050</xdr:colOff>
      <xdr:row>84</xdr:row>
      <xdr:rowOff>0</xdr:rowOff>
    </xdr:from>
    <xdr:to>
      <xdr:col>48</xdr:col>
      <xdr:colOff>19050</xdr:colOff>
      <xdr:row>84</xdr:row>
      <xdr:rowOff>0</xdr:rowOff>
    </xdr:to>
    <xdr:sp macro="" textlink="">
      <xdr:nvSpPr>
        <xdr:cNvPr id="212834" name="Line 203">
          <a:extLst>
            <a:ext uri="{FF2B5EF4-FFF2-40B4-BE49-F238E27FC236}">
              <a16:creationId xmlns:a16="http://schemas.microsoft.com/office/drawing/2014/main" id="{AF3CA2C0-A5FC-C70A-86B9-099353B53846}"/>
            </a:ext>
          </a:extLst>
        </xdr:cNvPr>
        <xdr:cNvSpPr>
          <a:spLocks noChangeShapeType="1"/>
        </xdr:cNvSpPr>
      </xdr:nvSpPr>
      <xdr:spPr bwMode="auto">
        <a:xfrm flipH="1">
          <a:off x="563880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84</xdr:row>
      <xdr:rowOff>0</xdr:rowOff>
    </xdr:from>
    <xdr:to>
      <xdr:col>1</xdr:col>
      <xdr:colOff>0</xdr:colOff>
      <xdr:row>84</xdr:row>
      <xdr:rowOff>0</xdr:rowOff>
    </xdr:to>
    <xdr:sp macro="" textlink="">
      <xdr:nvSpPr>
        <xdr:cNvPr id="212835" name="Line 207">
          <a:extLst>
            <a:ext uri="{FF2B5EF4-FFF2-40B4-BE49-F238E27FC236}">
              <a16:creationId xmlns:a16="http://schemas.microsoft.com/office/drawing/2014/main" id="{2F309FF2-D69B-78F3-7F45-725798699076}"/>
            </a:ext>
          </a:extLst>
        </xdr:cNvPr>
        <xdr:cNvSpPr>
          <a:spLocks noChangeShapeType="1"/>
        </xdr:cNvSpPr>
      </xdr:nvSpPr>
      <xdr:spPr bwMode="auto">
        <a:xfrm flipH="1">
          <a:off x="28575"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59</xdr:col>
      <xdr:colOff>0</xdr:colOff>
      <xdr:row>84</xdr:row>
      <xdr:rowOff>0</xdr:rowOff>
    </xdr:from>
    <xdr:to>
      <xdr:col>59</xdr:col>
      <xdr:colOff>0</xdr:colOff>
      <xdr:row>84</xdr:row>
      <xdr:rowOff>0</xdr:rowOff>
    </xdr:to>
    <xdr:sp macro="" textlink="">
      <xdr:nvSpPr>
        <xdr:cNvPr id="212836" name="Line 214">
          <a:extLst>
            <a:ext uri="{FF2B5EF4-FFF2-40B4-BE49-F238E27FC236}">
              <a16:creationId xmlns:a16="http://schemas.microsoft.com/office/drawing/2014/main" id="{87C06A28-CDD7-AF83-073F-27E78DA7CEDD}"/>
            </a:ext>
          </a:extLst>
        </xdr:cNvPr>
        <xdr:cNvSpPr>
          <a:spLocks noChangeShapeType="1"/>
        </xdr:cNvSpPr>
      </xdr:nvSpPr>
      <xdr:spPr bwMode="auto">
        <a:xfrm>
          <a:off x="687705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48</xdr:col>
      <xdr:colOff>0</xdr:colOff>
      <xdr:row>84</xdr:row>
      <xdr:rowOff>0</xdr:rowOff>
    </xdr:from>
    <xdr:to>
      <xdr:col>48</xdr:col>
      <xdr:colOff>0</xdr:colOff>
      <xdr:row>84</xdr:row>
      <xdr:rowOff>0</xdr:rowOff>
    </xdr:to>
    <xdr:sp macro="" textlink="">
      <xdr:nvSpPr>
        <xdr:cNvPr id="212837" name="Line 242">
          <a:extLst>
            <a:ext uri="{FF2B5EF4-FFF2-40B4-BE49-F238E27FC236}">
              <a16:creationId xmlns:a16="http://schemas.microsoft.com/office/drawing/2014/main" id="{D1F448EA-3A3D-16F3-E895-8E5BE9A0AACB}"/>
            </a:ext>
          </a:extLst>
        </xdr:cNvPr>
        <xdr:cNvSpPr>
          <a:spLocks noChangeShapeType="1"/>
        </xdr:cNvSpPr>
      </xdr:nvSpPr>
      <xdr:spPr bwMode="auto">
        <a:xfrm flipH="1">
          <a:off x="5619750" y="1208722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84</xdr:row>
      <xdr:rowOff>0</xdr:rowOff>
    </xdr:from>
    <xdr:to>
      <xdr:col>1</xdr:col>
      <xdr:colOff>0</xdr:colOff>
      <xdr:row>84</xdr:row>
      <xdr:rowOff>0</xdr:rowOff>
    </xdr:to>
    <xdr:sp macro="" textlink="">
      <xdr:nvSpPr>
        <xdr:cNvPr id="212838" name="Line 244">
          <a:extLst>
            <a:ext uri="{FF2B5EF4-FFF2-40B4-BE49-F238E27FC236}">
              <a16:creationId xmlns:a16="http://schemas.microsoft.com/office/drawing/2014/main" id="{1322D688-714C-1BDF-D294-297317848D97}"/>
            </a:ext>
          </a:extLst>
        </xdr:cNvPr>
        <xdr:cNvSpPr>
          <a:spLocks noChangeShapeType="1"/>
        </xdr:cNvSpPr>
      </xdr:nvSpPr>
      <xdr:spPr bwMode="auto">
        <a:xfrm flipH="1">
          <a:off x="28575" y="1208722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59</xdr:col>
      <xdr:colOff>0</xdr:colOff>
      <xdr:row>84</xdr:row>
      <xdr:rowOff>0</xdr:rowOff>
    </xdr:from>
    <xdr:to>
      <xdr:col>59</xdr:col>
      <xdr:colOff>0</xdr:colOff>
      <xdr:row>84</xdr:row>
      <xdr:rowOff>0</xdr:rowOff>
    </xdr:to>
    <xdr:sp macro="" textlink="">
      <xdr:nvSpPr>
        <xdr:cNvPr id="212839" name="Line 249">
          <a:extLst>
            <a:ext uri="{FF2B5EF4-FFF2-40B4-BE49-F238E27FC236}">
              <a16:creationId xmlns:a16="http://schemas.microsoft.com/office/drawing/2014/main" id="{FBEE4ACD-E2D5-31AF-8D3E-54413195424D}"/>
            </a:ext>
          </a:extLst>
        </xdr:cNvPr>
        <xdr:cNvSpPr>
          <a:spLocks noChangeShapeType="1"/>
        </xdr:cNvSpPr>
      </xdr:nvSpPr>
      <xdr:spPr bwMode="auto">
        <a:xfrm>
          <a:off x="6877050" y="1208722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59</xdr:col>
      <xdr:colOff>0</xdr:colOff>
      <xdr:row>84</xdr:row>
      <xdr:rowOff>0</xdr:rowOff>
    </xdr:from>
    <xdr:to>
      <xdr:col>59</xdr:col>
      <xdr:colOff>0</xdr:colOff>
      <xdr:row>84</xdr:row>
      <xdr:rowOff>0</xdr:rowOff>
    </xdr:to>
    <xdr:sp macro="" textlink="">
      <xdr:nvSpPr>
        <xdr:cNvPr id="212840" name="Line 252">
          <a:extLst>
            <a:ext uri="{FF2B5EF4-FFF2-40B4-BE49-F238E27FC236}">
              <a16:creationId xmlns:a16="http://schemas.microsoft.com/office/drawing/2014/main" id="{8E942DC6-C100-E722-0BD1-BB6B85267E4B}"/>
            </a:ext>
          </a:extLst>
        </xdr:cNvPr>
        <xdr:cNvSpPr>
          <a:spLocks noChangeShapeType="1"/>
        </xdr:cNvSpPr>
      </xdr:nvSpPr>
      <xdr:spPr bwMode="auto">
        <a:xfrm>
          <a:off x="6877050" y="1208722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48</xdr:col>
      <xdr:colOff>0</xdr:colOff>
      <xdr:row>84</xdr:row>
      <xdr:rowOff>0</xdr:rowOff>
    </xdr:from>
    <xdr:to>
      <xdr:col>48</xdr:col>
      <xdr:colOff>0</xdr:colOff>
      <xdr:row>84</xdr:row>
      <xdr:rowOff>0</xdr:rowOff>
    </xdr:to>
    <xdr:sp macro="" textlink="">
      <xdr:nvSpPr>
        <xdr:cNvPr id="212841" name="Line 275">
          <a:extLst>
            <a:ext uri="{FF2B5EF4-FFF2-40B4-BE49-F238E27FC236}">
              <a16:creationId xmlns:a16="http://schemas.microsoft.com/office/drawing/2014/main" id="{D6E883F5-8495-EF91-0C4D-CB9EA9D0F874}"/>
            </a:ext>
          </a:extLst>
        </xdr:cNvPr>
        <xdr:cNvSpPr>
          <a:spLocks noChangeShapeType="1"/>
        </xdr:cNvSpPr>
      </xdr:nvSpPr>
      <xdr:spPr bwMode="auto">
        <a:xfrm flipH="1">
          <a:off x="5619750" y="1208722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84</xdr:row>
      <xdr:rowOff>0</xdr:rowOff>
    </xdr:from>
    <xdr:to>
      <xdr:col>1</xdr:col>
      <xdr:colOff>0</xdr:colOff>
      <xdr:row>84</xdr:row>
      <xdr:rowOff>0</xdr:rowOff>
    </xdr:to>
    <xdr:sp macro="" textlink="">
      <xdr:nvSpPr>
        <xdr:cNvPr id="212842" name="Line 277">
          <a:extLst>
            <a:ext uri="{FF2B5EF4-FFF2-40B4-BE49-F238E27FC236}">
              <a16:creationId xmlns:a16="http://schemas.microsoft.com/office/drawing/2014/main" id="{9EB79107-A3F5-F7B6-0AE9-844075DE844F}"/>
            </a:ext>
          </a:extLst>
        </xdr:cNvPr>
        <xdr:cNvSpPr>
          <a:spLocks noChangeShapeType="1"/>
        </xdr:cNvSpPr>
      </xdr:nvSpPr>
      <xdr:spPr bwMode="auto">
        <a:xfrm flipH="1">
          <a:off x="28575" y="1208722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59</xdr:col>
      <xdr:colOff>0</xdr:colOff>
      <xdr:row>84</xdr:row>
      <xdr:rowOff>0</xdr:rowOff>
    </xdr:from>
    <xdr:to>
      <xdr:col>59</xdr:col>
      <xdr:colOff>0</xdr:colOff>
      <xdr:row>84</xdr:row>
      <xdr:rowOff>0</xdr:rowOff>
    </xdr:to>
    <xdr:sp macro="" textlink="">
      <xdr:nvSpPr>
        <xdr:cNvPr id="212843" name="Line 282">
          <a:extLst>
            <a:ext uri="{FF2B5EF4-FFF2-40B4-BE49-F238E27FC236}">
              <a16:creationId xmlns:a16="http://schemas.microsoft.com/office/drawing/2014/main" id="{05D4DE0A-3C02-46C6-E57C-25DF48699A3F}"/>
            </a:ext>
          </a:extLst>
        </xdr:cNvPr>
        <xdr:cNvSpPr>
          <a:spLocks noChangeShapeType="1"/>
        </xdr:cNvSpPr>
      </xdr:nvSpPr>
      <xdr:spPr bwMode="auto">
        <a:xfrm>
          <a:off x="6877050" y="1208722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59</xdr:col>
      <xdr:colOff>0</xdr:colOff>
      <xdr:row>84</xdr:row>
      <xdr:rowOff>0</xdr:rowOff>
    </xdr:from>
    <xdr:to>
      <xdr:col>59</xdr:col>
      <xdr:colOff>0</xdr:colOff>
      <xdr:row>84</xdr:row>
      <xdr:rowOff>0</xdr:rowOff>
    </xdr:to>
    <xdr:sp macro="" textlink="">
      <xdr:nvSpPr>
        <xdr:cNvPr id="212844" name="Line 285">
          <a:extLst>
            <a:ext uri="{FF2B5EF4-FFF2-40B4-BE49-F238E27FC236}">
              <a16:creationId xmlns:a16="http://schemas.microsoft.com/office/drawing/2014/main" id="{B255D899-ABD6-7232-AF43-EC43C870F89B}"/>
            </a:ext>
          </a:extLst>
        </xdr:cNvPr>
        <xdr:cNvSpPr>
          <a:spLocks noChangeShapeType="1"/>
        </xdr:cNvSpPr>
      </xdr:nvSpPr>
      <xdr:spPr bwMode="auto">
        <a:xfrm>
          <a:off x="6877050" y="1208722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48</xdr:col>
      <xdr:colOff>0</xdr:colOff>
      <xdr:row>84</xdr:row>
      <xdr:rowOff>0</xdr:rowOff>
    </xdr:from>
    <xdr:to>
      <xdr:col>48</xdr:col>
      <xdr:colOff>0</xdr:colOff>
      <xdr:row>84</xdr:row>
      <xdr:rowOff>0</xdr:rowOff>
    </xdr:to>
    <xdr:sp macro="" textlink="">
      <xdr:nvSpPr>
        <xdr:cNvPr id="212845" name="Line 318">
          <a:extLst>
            <a:ext uri="{FF2B5EF4-FFF2-40B4-BE49-F238E27FC236}">
              <a16:creationId xmlns:a16="http://schemas.microsoft.com/office/drawing/2014/main" id="{BC8828DE-3847-1420-A26F-DF289586A169}"/>
            </a:ext>
          </a:extLst>
        </xdr:cNvPr>
        <xdr:cNvSpPr>
          <a:spLocks noChangeShapeType="1"/>
        </xdr:cNvSpPr>
      </xdr:nvSpPr>
      <xdr:spPr bwMode="auto">
        <a:xfrm flipH="1">
          <a:off x="561975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84</xdr:row>
      <xdr:rowOff>0</xdr:rowOff>
    </xdr:from>
    <xdr:to>
      <xdr:col>1</xdr:col>
      <xdr:colOff>0</xdr:colOff>
      <xdr:row>84</xdr:row>
      <xdr:rowOff>0</xdr:rowOff>
    </xdr:to>
    <xdr:sp macro="" textlink="">
      <xdr:nvSpPr>
        <xdr:cNvPr id="212846" name="Line 320">
          <a:extLst>
            <a:ext uri="{FF2B5EF4-FFF2-40B4-BE49-F238E27FC236}">
              <a16:creationId xmlns:a16="http://schemas.microsoft.com/office/drawing/2014/main" id="{6CB7C552-B006-B566-20A7-21FA6D2EA41E}"/>
            </a:ext>
          </a:extLst>
        </xdr:cNvPr>
        <xdr:cNvSpPr>
          <a:spLocks noChangeShapeType="1"/>
        </xdr:cNvSpPr>
      </xdr:nvSpPr>
      <xdr:spPr bwMode="auto">
        <a:xfrm flipH="1">
          <a:off x="28575"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59</xdr:col>
      <xdr:colOff>0</xdr:colOff>
      <xdr:row>84</xdr:row>
      <xdr:rowOff>0</xdr:rowOff>
    </xdr:from>
    <xdr:to>
      <xdr:col>59</xdr:col>
      <xdr:colOff>0</xdr:colOff>
      <xdr:row>84</xdr:row>
      <xdr:rowOff>0</xdr:rowOff>
    </xdr:to>
    <xdr:sp macro="" textlink="">
      <xdr:nvSpPr>
        <xdr:cNvPr id="212847" name="Line 325">
          <a:extLst>
            <a:ext uri="{FF2B5EF4-FFF2-40B4-BE49-F238E27FC236}">
              <a16:creationId xmlns:a16="http://schemas.microsoft.com/office/drawing/2014/main" id="{31B1FE56-6C3C-B11E-D7D1-3C1C41E2C884}"/>
            </a:ext>
          </a:extLst>
        </xdr:cNvPr>
        <xdr:cNvSpPr>
          <a:spLocks noChangeShapeType="1"/>
        </xdr:cNvSpPr>
      </xdr:nvSpPr>
      <xdr:spPr bwMode="auto">
        <a:xfrm>
          <a:off x="687705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59</xdr:col>
      <xdr:colOff>0</xdr:colOff>
      <xdr:row>84</xdr:row>
      <xdr:rowOff>0</xdr:rowOff>
    </xdr:from>
    <xdr:to>
      <xdr:col>59</xdr:col>
      <xdr:colOff>0</xdr:colOff>
      <xdr:row>84</xdr:row>
      <xdr:rowOff>0</xdr:rowOff>
    </xdr:to>
    <xdr:sp macro="" textlink="">
      <xdr:nvSpPr>
        <xdr:cNvPr id="212848" name="Line 328">
          <a:extLst>
            <a:ext uri="{FF2B5EF4-FFF2-40B4-BE49-F238E27FC236}">
              <a16:creationId xmlns:a16="http://schemas.microsoft.com/office/drawing/2014/main" id="{BFB69E0C-5F3F-D737-663E-72E167A91C00}"/>
            </a:ext>
          </a:extLst>
        </xdr:cNvPr>
        <xdr:cNvSpPr>
          <a:spLocks noChangeShapeType="1"/>
        </xdr:cNvSpPr>
      </xdr:nvSpPr>
      <xdr:spPr bwMode="auto">
        <a:xfrm>
          <a:off x="687705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48</xdr:col>
      <xdr:colOff>0</xdr:colOff>
      <xdr:row>84</xdr:row>
      <xdr:rowOff>0</xdr:rowOff>
    </xdr:from>
    <xdr:to>
      <xdr:col>48</xdr:col>
      <xdr:colOff>0</xdr:colOff>
      <xdr:row>84</xdr:row>
      <xdr:rowOff>0</xdr:rowOff>
    </xdr:to>
    <xdr:sp macro="" textlink="">
      <xdr:nvSpPr>
        <xdr:cNvPr id="212849" name="Line 351">
          <a:extLst>
            <a:ext uri="{FF2B5EF4-FFF2-40B4-BE49-F238E27FC236}">
              <a16:creationId xmlns:a16="http://schemas.microsoft.com/office/drawing/2014/main" id="{F72E1B7A-B27D-B1A1-51FD-A892976E1E60}"/>
            </a:ext>
          </a:extLst>
        </xdr:cNvPr>
        <xdr:cNvSpPr>
          <a:spLocks noChangeShapeType="1"/>
        </xdr:cNvSpPr>
      </xdr:nvSpPr>
      <xdr:spPr bwMode="auto">
        <a:xfrm flipH="1">
          <a:off x="561975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84</xdr:row>
      <xdr:rowOff>0</xdr:rowOff>
    </xdr:from>
    <xdr:to>
      <xdr:col>1</xdr:col>
      <xdr:colOff>0</xdr:colOff>
      <xdr:row>84</xdr:row>
      <xdr:rowOff>0</xdr:rowOff>
    </xdr:to>
    <xdr:sp macro="" textlink="">
      <xdr:nvSpPr>
        <xdr:cNvPr id="212850" name="Line 353">
          <a:extLst>
            <a:ext uri="{FF2B5EF4-FFF2-40B4-BE49-F238E27FC236}">
              <a16:creationId xmlns:a16="http://schemas.microsoft.com/office/drawing/2014/main" id="{3157375B-43C0-80CA-22C4-75730E3D5199}"/>
            </a:ext>
          </a:extLst>
        </xdr:cNvPr>
        <xdr:cNvSpPr>
          <a:spLocks noChangeShapeType="1"/>
        </xdr:cNvSpPr>
      </xdr:nvSpPr>
      <xdr:spPr bwMode="auto">
        <a:xfrm flipH="1">
          <a:off x="28575"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59</xdr:col>
      <xdr:colOff>0</xdr:colOff>
      <xdr:row>84</xdr:row>
      <xdr:rowOff>0</xdr:rowOff>
    </xdr:from>
    <xdr:to>
      <xdr:col>59</xdr:col>
      <xdr:colOff>0</xdr:colOff>
      <xdr:row>84</xdr:row>
      <xdr:rowOff>0</xdr:rowOff>
    </xdr:to>
    <xdr:sp macro="" textlink="">
      <xdr:nvSpPr>
        <xdr:cNvPr id="212851" name="Line 358">
          <a:extLst>
            <a:ext uri="{FF2B5EF4-FFF2-40B4-BE49-F238E27FC236}">
              <a16:creationId xmlns:a16="http://schemas.microsoft.com/office/drawing/2014/main" id="{110D9DBF-BBE9-C8C4-62BD-6F2E0318A95B}"/>
            </a:ext>
          </a:extLst>
        </xdr:cNvPr>
        <xdr:cNvSpPr>
          <a:spLocks noChangeShapeType="1"/>
        </xdr:cNvSpPr>
      </xdr:nvSpPr>
      <xdr:spPr bwMode="auto">
        <a:xfrm>
          <a:off x="687705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59</xdr:col>
      <xdr:colOff>0</xdr:colOff>
      <xdr:row>84</xdr:row>
      <xdr:rowOff>0</xdr:rowOff>
    </xdr:from>
    <xdr:to>
      <xdr:col>59</xdr:col>
      <xdr:colOff>0</xdr:colOff>
      <xdr:row>84</xdr:row>
      <xdr:rowOff>0</xdr:rowOff>
    </xdr:to>
    <xdr:sp macro="" textlink="">
      <xdr:nvSpPr>
        <xdr:cNvPr id="212852" name="Line 361">
          <a:extLst>
            <a:ext uri="{FF2B5EF4-FFF2-40B4-BE49-F238E27FC236}">
              <a16:creationId xmlns:a16="http://schemas.microsoft.com/office/drawing/2014/main" id="{040E9B70-8891-6318-0E9D-1FA832A33CED}"/>
            </a:ext>
          </a:extLst>
        </xdr:cNvPr>
        <xdr:cNvSpPr>
          <a:spLocks noChangeShapeType="1"/>
        </xdr:cNvSpPr>
      </xdr:nvSpPr>
      <xdr:spPr bwMode="auto">
        <a:xfrm>
          <a:off x="687705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48</xdr:col>
      <xdr:colOff>0</xdr:colOff>
      <xdr:row>84</xdr:row>
      <xdr:rowOff>0</xdr:rowOff>
    </xdr:from>
    <xdr:to>
      <xdr:col>48</xdr:col>
      <xdr:colOff>0</xdr:colOff>
      <xdr:row>84</xdr:row>
      <xdr:rowOff>0</xdr:rowOff>
    </xdr:to>
    <xdr:sp macro="" textlink="">
      <xdr:nvSpPr>
        <xdr:cNvPr id="212853" name="Line 384">
          <a:extLst>
            <a:ext uri="{FF2B5EF4-FFF2-40B4-BE49-F238E27FC236}">
              <a16:creationId xmlns:a16="http://schemas.microsoft.com/office/drawing/2014/main" id="{A45A8F28-2BD7-F5C7-EFA9-88167E17B24F}"/>
            </a:ext>
          </a:extLst>
        </xdr:cNvPr>
        <xdr:cNvSpPr>
          <a:spLocks noChangeShapeType="1"/>
        </xdr:cNvSpPr>
      </xdr:nvSpPr>
      <xdr:spPr bwMode="auto">
        <a:xfrm flipH="1">
          <a:off x="561975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84</xdr:row>
      <xdr:rowOff>0</xdr:rowOff>
    </xdr:from>
    <xdr:to>
      <xdr:col>1</xdr:col>
      <xdr:colOff>0</xdr:colOff>
      <xdr:row>84</xdr:row>
      <xdr:rowOff>0</xdr:rowOff>
    </xdr:to>
    <xdr:sp macro="" textlink="">
      <xdr:nvSpPr>
        <xdr:cNvPr id="212854" name="Line 386">
          <a:extLst>
            <a:ext uri="{FF2B5EF4-FFF2-40B4-BE49-F238E27FC236}">
              <a16:creationId xmlns:a16="http://schemas.microsoft.com/office/drawing/2014/main" id="{687316AA-1DCD-E23B-31CD-AAED8FBA290D}"/>
            </a:ext>
          </a:extLst>
        </xdr:cNvPr>
        <xdr:cNvSpPr>
          <a:spLocks noChangeShapeType="1"/>
        </xdr:cNvSpPr>
      </xdr:nvSpPr>
      <xdr:spPr bwMode="auto">
        <a:xfrm flipH="1">
          <a:off x="28575"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59</xdr:col>
      <xdr:colOff>0</xdr:colOff>
      <xdr:row>84</xdr:row>
      <xdr:rowOff>0</xdr:rowOff>
    </xdr:from>
    <xdr:to>
      <xdr:col>59</xdr:col>
      <xdr:colOff>0</xdr:colOff>
      <xdr:row>84</xdr:row>
      <xdr:rowOff>0</xdr:rowOff>
    </xdr:to>
    <xdr:sp macro="" textlink="">
      <xdr:nvSpPr>
        <xdr:cNvPr id="212855" name="Line 391">
          <a:extLst>
            <a:ext uri="{FF2B5EF4-FFF2-40B4-BE49-F238E27FC236}">
              <a16:creationId xmlns:a16="http://schemas.microsoft.com/office/drawing/2014/main" id="{FCC72CC2-502D-6380-63F6-AB2FEC23646F}"/>
            </a:ext>
          </a:extLst>
        </xdr:cNvPr>
        <xdr:cNvSpPr>
          <a:spLocks noChangeShapeType="1"/>
        </xdr:cNvSpPr>
      </xdr:nvSpPr>
      <xdr:spPr bwMode="auto">
        <a:xfrm>
          <a:off x="687705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59</xdr:col>
      <xdr:colOff>0</xdr:colOff>
      <xdr:row>84</xdr:row>
      <xdr:rowOff>0</xdr:rowOff>
    </xdr:from>
    <xdr:to>
      <xdr:col>59</xdr:col>
      <xdr:colOff>0</xdr:colOff>
      <xdr:row>84</xdr:row>
      <xdr:rowOff>0</xdr:rowOff>
    </xdr:to>
    <xdr:sp macro="" textlink="">
      <xdr:nvSpPr>
        <xdr:cNvPr id="212856" name="Line 394">
          <a:extLst>
            <a:ext uri="{FF2B5EF4-FFF2-40B4-BE49-F238E27FC236}">
              <a16:creationId xmlns:a16="http://schemas.microsoft.com/office/drawing/2014/main" id="{5B6586F2-85F6-6A53-0AFE-CD76F8723D1A}"/>
            </a:ext>
          </a:extLst>
        </xdr:cNvPr>
        <xdr:cNvSpPr>
          <a:spLocks noChangeShapeType="1"/>
        </xdr:cNvSpPr>
      </xdr:nvSpPr>
      <xdr:spPr bwMode="auto">
        <a:xfrm>
          <a:off x="687705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48</xdr:col>
      <xdr:colOff>19050</xdr:colOff>
      <xdr:row>84</xdr:row>
      <xdr:rowOff>0</xdr:rowOff>
    </xdr:from>
    <xdr:to>
      <xdr:col>48</xdr:col>
      <xdr:colOff>19050</xdr:colOff>
      <xdr:row>84</xdr:row>
      <xdr:rowOff>0</xdr:rowOff>
    </xdr:to>
    <xdr:sp macro="" textlink="">
      <xdr:nvSpPr>
        <xdr:cNvPr id="212857" name="Line 419">
          <a:extLst>
            <a:ext uri="{FF2B5EF4-FFF2-40B4-BE49-F238E27FC236}">
              <a16:creationId xmlns:a16="http://schemas.microsoft.com/office/drawing/2014/main" id="{111D886F-339A-30CD-4D6A-72B9C4D13BA3}"/>
            </a:ext>
          </a:extLst>
        </xdr:cNvPr>
        <xdr:cNvSpPr>
          <a:spLocks noChangeShapeType="1"/>
        </xdr:cNvSpPr>
      </xdr:nvSpPr>
      <xdr:spPr bwMode="auto">
        <a:xfrm flipH="1">
          <a:off x="563880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84</xdr:row>
      <xdr:rowOff>0</xdr:rowOff>
    </xdr:from>
    <xdr:to>
      <xdr:col>1</xdr:col>
      <xdr:colOff>0</xdr:colOff>
      <xdr:row>84</xdr:row>
      <xdr:rowOff>0</xdr:rowOff>
    </xdr:to>
    <xdr:sp macro="" textlink="">
      <xdr:nvSpPr>
        <xdr:cNvPr id="212858" name="Line 421">
          <a:extLst>
            <a:ext uri="{FF2B5EF4-FFF2-40B4-BE49-F238E27FC236}">
              <a16:creationId xmlns:a16="http://schemas.microsoft.com/office/drawing/2014/main" id="{C72246BA-D640-A38D-168F-A78F2CCBDD75}"/>
            </a:ext>
          </a:extLst>
        </xdr:cNvPr>
        <xdr:cNvSpPr>
          <a:spLocks noChangeShapeType="1"/>
        </xdr:cNvSpPr>
      </xdr:nvSpPr>
      <xdr:spPr bwMode="auto">
        <a:xfrm flipH="1">
          <a:off x="28575"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59</xdr:col>
      <xdr:colOff>0</xdr:colOff>
      <xdr:row>84</xdr:row>
      <xdr:rowOff>0</xdr:rowOff>
    </xdr:from>
    <xdr:to>
      <xdr:col>59</xdr:col>
      <xdr:colOff>0</xdr:colOff>
      <xdr:row>84</xdr:row>
      <xdr:rowOff>0</xdr:rowOff>
    </xdr:to>
    <xdr:sp macro="" textlink="">
      <xdr:nvSpPr>
        <xdr:cNvPr id="212859" name="Line 426">
          <a:extLst>
            <a:ext uri="{FF2B5EF4-FFF2-40B4-BE49-F238E27FC236}">
              <a16:creationId xmlns:a16="http://schemas.microsoft.com/office/drawing/2014/main" id="{C3011845-4474-636C-9EB5-BABFB1D772EC}"/>
            </a:ext>
          </a:extLst>
        </xdr:cNvPr>
        <xdr:cNvSpPr>
          <a:spLocks noChangeShapeType="1"/>
        </xdr:cNvSpPr>
      </xdr:nvSpPr>
      <xdr:spPr bwMode="auto">
        <a:xfrm>
          <a:off x="687705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59</xdr:col>
      <xdr:colOff>0</xdr:colOff>
      <xdr:row>84</xdr:row>
      <xdr:rowOff>0</xdr:rowOff>
    </xdr:from>
    <xdr:to>
      <xdr:col>59</xdr:col>
      <xdr:colOff>0</xdr:colOff>
      <xdr:row>84</xdr:row>
      <xdr:rowOff>0</xdr:rowOff>
    </xdr:to>
    <xdr:sp macro="" textlink="">
      <xdr:nvSpPr>
        <xdr:cNvPr id="212860" name="Line 429">
          <a:extLst>
            <a:ext uri="{FF2B5EF4-FFF2-40B4-BE49-F238E27FC236}">
              <a16:creationId xmlns:a16="http://schemas.microsoft.com/office/drawing/2014/main" id="{1995A006-8DF6-9DF0-78EA-193A706E9DEB}"/>
            </a:ext>
          </a:extLst>
        </xdr:cNvPr>
        <xdr:cNvSpPr>
          <a:spLocks noChangeShapeType="1"/>
        </xdr:cNvSpPr>
      </xdr:nvSpPr>
      <xdr:spPr bwMode="auto">
        <a:xfrm>
          <a:off x="687705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48</xdr:col>
      <xdr:colOff>19050</xdr:colOff>
      <xdr:row>84</xdr:row>
      <xdr:rowOff>0</xdr:rowOff>
    </xdr:from>
    <xdr:to>
      <xdr:col>48</xdr:col>
      <xdr:colOff>19050</xdr:colOff>
      <xdr:row>84</xdr:row>
      <xdr:rowOff>0</xdr:rowOff>
    </xdr:to>
    <xdr:sp macro="" textlink="">
      <xdr:nvSpPr>
        <xdr:cNvPr id="212861" name="Line 452">
          <a:extLst>
            <a:ext uri="{FF2B5EF4-FFF2-40B4-BE49-F238E27FC236}">
              <a16:creationId xmlns:a16="http://schemas.microsoft.com/office/drawing/2014/main" id="{40F05E6B-258E-3676-584D-B7D5EBDDCEA3}"/>
            </a:ext>
          </a:extLst>
        </xdr:cNvPr>
        <xdr:cNvSpPr>
          <a:spLocks noChangeShapeType="1"/>
        </xdr:cNvSpPr>
      </xdr:nvSpPr>
      <xdr:spPr bwMode="auto">
        <a:xfrm flipH="1">
          <a:off x="563880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84</xdr:row>
      <xdr:rowOff>0</xdr:rowOff>
    </xdr:from>
    <xdr:to>
      <xdr:col>1</xdr:col>
      <xdr:colOff>0</xdr:colOff>
      <xdr:row>84</xdr:row>
      <xdr:rowOff>0</xdr:rowOff>
    </xdr:to>
    <xdr:sp macro="" textlink="">
      <xdr:nvSpPr>
        <xdr:cNvPr id="212862" name="Line 454">
          <a:extLst>
            <a:ext uri="{FF2B5EF4-FFF2-40B4-BE49-F238E27FC236}">
              <a16:creationId xmlns:a16="http://schemas.microsoft.com/office/drawing/2014/main" id="{DCFC9076-C2A2-D055-BCEF-8E48F1424ECE}"/>
            </a:ext>
          </a:extLst>
        </xdr:cNvPr>
        <xdr:cNvSpPr>
          <a:spLocks noChangeShapeType="1"/>
        </xdr:cNvSpPr>
      </xdr:nvSpPr>
      <xdr:spPr bwMode="auto">
        <a:xfrm flipH="1">
          <a:off x="28575"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59</xdr:col>
      <xdr:colOff>0</xdr:colOff>
      <xdr:row>84</xdr:row>
      <xdr:rowOff>0</xdr:rowOff>
    </xdr:from>
    <xdr:to>
      <xdr:col>59</xdr:col>
      <xdr:colOff>0</xdr:colOff>
      <xdr:row>84</xdr:row>
      <xdr:rowOff>0</xdr:rowOff>
    </xdr:to>
    <xdr:sp macro="" textlink="">
      <xdr:nvSpPr>
        <xdr:cNvPr id="212863" name="Line 459">
          <a:extLst>
            <a:ext uri="{FF2B5EF4-FFF2-40B4-BE49-F238E27FC236}">
              <a16:creationId xmlns:a16="http://schemas.microsoft.com/office/drawing/2014/main" id="{2FE2EC41-2B41-856A-0CF2-0602E3433B76}"/>
            </a:ext>
          </a:extLst>
        </xdr:cNvPr>
        <xdr:cNvSpPr>
          <a:spLocks noChangeShapeType="1"/>
        </xdr:cNvSpPr>
      </xdr:nvSpPr>
      <xdr:spPr bwMode="auto">
        <a:xfrm>
          <a:off x="687705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64</xdr:row>
      <xdr:rowOff>0</xdr:rowOff>
    </xdr:from>
    <xdr:to>
      <xdr:col>80</xdr:col>
      <xdr:colOff>0</xdr:colOff>
      <xdr:row>64</xdr:row>
      <xdr:rowOff>0</xdr:rowOff>
    </xdr:to>
    <xdr:sp macro="" textlink="">
      <xdr:nvSpPr>
        <xdr:cNvPr id="212864" name="Line 604">
          <a:extLst>
            <a:ext uri="{FF2B5EF4-FFF2-40B4-BE49-F238E27FC236}">
              <a16:creationId xmlns:a16="http://schemas.microsoft.com/office/drawing/2014/main" id="{03EE6E2B-F59D-18B2-5B41-E5AB2CE7F9C6}"/>
            </a:ext>
          </a:extLst>
        </xdr:cNvPr>
        <xdr:cNvSpPr>
          <a:spLocks noChangeShapeType="1"/>
        </xdr:cNvSpPr>
      </xdr:nvSpPr>
      <xdr:spPr bwMode="auto">
        <a:xfrm>
          <a:off x="9201150" y="808672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61</xdr:row>
      <xdr:rowOff>0</xdr:rowOff>
    </xdr:from>
    <xdr:to>
      <xdr:col>80</xdr:col>
      <xdr:colOff>0</xdr:colOff>
      <xdr:row>61</xdr:row>
      <xdr:rowOff>0</xdr:rowOff>
    </xdr:to>
    <xdr:sp macro="" textlink="">
      <xdr:nvSpPr>
        <xdr:cNvPr id="212865" name="Line 606">
          <a:extLst>
            <a:ext uri="{FF2B5EF4-FFF2-40B4-BE49-F238E27FC236}">
              <a16:creationId xmlns:a16="http://schemas.microsoft.com/office/drawing/2014/main" id="{19FCEB5B-DDFF-7BCF-0FF0-ED3208A1C944}"/>
            </a:ext>
          </a:extLst>
        </xdr:cNvPr>
        <xdr:cNvSpPr>
          <a:spLocks noChangeShapeType="1"/>
        </xdr:cNvSpPr>
      </xdr:nvSpPr>
      <xdr:spPr bwMode="auto">
        <a:xfrm>
          <a:off x="9201150" y="747712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12866" name="Line 633">
          <a:extLst>
            <a:ext uri="{FF2B5EF4-FFF2-40B4-BE49-F238E27FC236}">
              <a16:creationId xmlns:a16="http://schemas.microsoft.com/office/drawing/2014/main" id="{F39F9BF6-1D1D-EA66-C227-F6323E829FC8}"/>
            </a:ext>
          </a:extLst>
        </xdr:cNvPr>
        <xdr:cNvSpPr>
          <a:spLocks noChangeShapeType="1"/>
        </xdr:cNvSpPr>
      </xdr:nvSpPr>
      <xdr:spPr bwMode="auto">
        <a:xfrm flipV="1">
          <a:off x="920115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61</xdr:row>
      <xdr:rowOff>0</xdr:rowOff>
    </xdr:from>
    <xdr:to>
      <xdr:col>80</xdr:col>
      <xdr:colOff>0</xdr:colOff>
      <xdr:row>61</xdr:row>
      <xdr:rowOff>0</xdr:rowOff>
    </xdr:to>
    <xdr:sp macro="" textlink="">
      <xdr:nvSpPr>
        <xdr:cNvPr id="212867" name="Line 635">
          <a:extLst>
            <a:ext uri="{FF2B5EF4-FFF2-40B4-BE49-F238E27FC236}">
              <a16:creationId xmlns:a16="http://schemas.microsoft.com/office/drawing/2014/main" id="{70BA575B-8555-DA0C-0AC5-CEEE78C33F38}"/>
            </a:ext>
          </a:extLst>
        </xdr:cNvPr>
        <xdr:cNvSpPr>
          <a:spLocks noChangeShapeType="1"/>
        </xdr:cNvSpPr>
      </xdr:nvSpPr>
      <xdr:spPr bwMode="auto">
        <a:xfrm>
          <a:off x="9201150" y="747712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61</xdr:row>
      <xdr:rowOff>0</xdr:rowOff>
    </xdr:from>
    <xdr:to>
      <xdr:col>80</xdr:col>
      <xdr:colOff>0</xdr:colOff>
      <xdr:row>61</xdr:row>
      <xdr:rowOff>0</xdr:rowOff>
    </xdr:to>
    <xdr:sp macro="" textlink="">
      <xdr:nvSpPr>
        <xdr:cNvPr id="212868" name="Line 661">
          <a:extLst>
            <a:ext uri="{FF2B5EF4-FFF2-40B4-BE49-F238E27FC236}">
              <a16:creationId xmlns:a16="http://schemas.microsoft.com/office/drawing/2014/main" id="{C5110C9B-1E42-CB32-29F7-EEE3544030AE}"/>
            </a:ext>
          </a:extLst>
        </xdr:cNvPr>
        <xdr:cNvSpPr>
          <a:spLocks noChangeShapeType="1"/>
        </xdr:cNvSpPr>
      </xdr:nvSpPr>
      <xdr:spPr bwMode="auto">
        <a:xfrm>
          <a:off x="9201150" y="747712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12869" name="AutoShape 667">
          <a:extLst>
            <a:ext uri="{FF2B5EF4-FFF2-40B4-BE49-F238E27FC236}">
              <a16:creationId xmlns:a16="http://schemas.microsoft.com/office/drawing/2014/main" id="{79ED0032-C175-51F7-75AE-9C8E6F1F18B0}"/>
            </a:ext>
          </a:extLst>
        </xdr:cNvPr>
        <xdr:cNvSpPr>
          <a:spLocks noChangeArrowheads="1"/>
        </xdr:cNvSpPr>
      </xdr:nvSpPr>
      <xdr:spPr bwMode="auto">
        <a:xfrm>
          <a:off x="9201150" y="12087225"/>
          <a:ext cx="0" cy="0"/>
        </a:xfrm>
        <a:prstGeom prst="roundRect">
          <a:avLst>
            <a:gd name="adj" fmla="val 16667"/>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grpSp>
      <xdr:nvGrpSpPr>
        <xdr:cNvPr id="212870" name="Group 668">
          <a:extLst>
            <a:ext uri="{FF2B5EF4-FFF2-40B4-BE49-F238E27FC236}">
              <a16:creationId xmlns:a16="http://schemas.microsoft.com/office/drawing/2014/main" id="{4E72A2E1-9C93-52DF-A215-FACA6D6DBC81}"/>
            </a:ext>
          </a:extLst>
        </xdr:cNvPr>
        <xdr:cNvGrpSpPr>
          <a:grpSpLocks/>
        </xdr:cNvGrpSpPr>
      </xdr:nvGrpSpPr>
      <xdr:grpSpPr bwMode="auto">
        <a:xfrm>
          <a:off x="9201150" y="12087225"/>
          <a:ext cx="0" cy="0"/>
          <a:chOff x="339" y="105"/>
          <a:chExt cx="360" cy="128"/>
        </a:xfrm>
      </xdr:grpSpPr>
      <xdr:sp macro="" textlink="">
        <xdr:nvSpPr>
          <xdr:cNvPr id="214217" name="Line 669">
            <a:extLst>
              <a:ext uri="{FF2B5EF4-FFF2-40B4-BE49-F238E27FC236}">
                <a16:creationId xmlns:a16="http://schemas.microsoft.com/office/drawing/2014/main" id="{BF24F325-0205-515D-82D9-563E197A39EC}"/>
              </a:ext>
            </a:extLst>
          </xdr:cNvPr>
          <xdr:cNvSpPr>
            <a:spLocks noChangeShapeType="1"/>
          </xdr:cNvSpPr>
        </xdr:nvSpPr>
        <xdr:spPr bwMode="auto">
          <a:xfrm>
            <a:off x="339" y="105"/>
            <a:ext cx="0" cy="12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14218" name="Line 670">
            <a:extLst>
              <a:ext uri="{FF2B5EF4-FFF2-40B4-BE49-F238E27FC236}">
                <a16:creationId xmlns:a16="http://schemas.microsoft.com/office/drawing/2014/main" id="{9A3834D2-AA72-D491-4B4C-422ADFFC7829}"/>
              </a:ext>
            </a:extLst>
          </xdr:cNvPr>
          <xdr:cNvSpPr>
            <a:spLocks noChangeShapeType="1"/>
          </xdr:cNvSpPr>
        </xdr:nvSpPr>
        <xdr:spPr bwMode="auto">
          <a:xfrm>
            <a:off x="349" y="233"/>
            <a:ext cx="35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14219" name="Freeform 671">
            <a:extLst>
              <a:ext uri="{FF2B5EF4-FFF2-40B4-BE49-F238E27FC236}">
                <a16:creationId xmlns:a16="http://schemas.microsoft.com/office/drawing/2014/main" id="{5D96820C-13C8-5143-7858-0D1E731C3569}"/>
              </a:ext>
            </a:extLst>
          </xdr:cNvPr>
          <xdr:cNvSpPr>
            <a:spLocks/>
          </xdr:cNvSpPr>
        </xdr:nvSpPr>
        <xdr:spPr bwMode="auto">
          <a:xfrm>
            <a:off x="339" y="225"/>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80</xdr:col>
      <xdr:colOff>0</xdr:colOff>
      <xdr:row>84</xdr:row>
      <xdr:rowOff>0</xdr:rowOff>
    </xdr:from>
    <xdr:to>
      <xdr:col>80</xdr:col>
      <xdr:colOff>0</xdr:colOff>
      <xdr:row>84</xdr:row>
      <xdr:rowOff>0</xdr:rowOff>
    </xdr:to>
    <xdr:grpSp>
      <xdr:nvGrpSpPr>
        <xdr:cNvPr id="212871" name="Group 672">
          <a:extLst>
            <a:ext uri="{FF2B5EF4-FFF2-40B4-BE49-F238E27FC236}">
              <a16:creationId xmlns:a16="http://schemas.microsoft.com/office/drawing/2014/main" id="{0E115AE3-4807-AD16-E0A0-8D0960021C02}"/>
            </a:ext>
          </a:extLst>
        </xdr:cNvPr>
        <xdr:cNvGrpSpPr>
          <a:grpSpLocks/>
        </xdr:cNvGrpSpPr>
      </xdr:nvGrpSpPr>
      <xdr:grpSpPr bwMode="auto">
        <a:xfrm>
          <a:off x="9201150" y="12087225"/>
          <a:ext cx="0" cy="0"/>
          <a:chOff x="135" y="258"/>
          <a:chExt cx="144" cy="41"/>
        </a:xfrm>
      </xdr:grpSpPr>
      <xdr:sp macro="" textlink="">
        <xdr:nvSpPr>
          <xdr:cNvPr id="214215" name="Freeform 673">
            <a:extLst>
              <a:ext uri="{FF2B5EF4-FFF2-40B4-BE49-F238E27FC236}">
                <a16:creationId xmlns:a16="http://schemas.microsoft.com/office/drawing/2014/main" id="{204BCADA-9177-1947-CDE0-95F5B7C532DA}"/>
              </a:ext>
            </a:extLst>
          </xdr:cNvPr>
          <xdr:cNvSpPr>
            <a:spLocks/>
          </xdr:cNvSpPr>
        </xdr:nvSpPr>
        <xdr:spPr bwMode="auto">
          <a:xfrm>
            <a:off x="135" y="258"/>
            <a:ext cx="144" cy="41"/>
          </a:xfrm>
          <a:custGeom>
            <a:avLst/>
            <a:gdLst>
              <a:gd name="T0" fmla="*/ 144 w 144"/>
              <a:gd name="T1" fmla="*/ 33 h 41"/>
              <a:gd name="T2" fmla="*/ 144 w 144"/>
              <a:gd name="T3" fmla="*/ 0 h 41"/>
              <a:gd name="T4" fmla="*/ 0 w 144"/>
              <a:gd name="T5" fmla="*/ 0 h 41"/>
              <a:gd name="T6" fmla="*/ 0 w 144"/>
              <a:gd name="T7" fmla="*/ 41 h 41"/>
              <a:gd name="T8" fmla="*/ 135 w 144"/>
              <a:gd name="T9" fmla="*/ 41 h 41"/>
              <a:gd name="T10" fmla="*/ 0 60000 65536"/>
              <a:gd name="T11" fmla="*/ 0 60000 65536"/>
              <a:gd name="T12" fmla="*/ 0 60000 65536"/>
              <a:gd name="T13" fmla="*/ 0 60000 65536"/>
              <a:gd name="T14" fmla="*/ 0 60000 65536"/>
              <a:gd name="T15" fmla="*/ 0 w 144"/>
              <a:gd name="T16" fmla="*/ 0 h 41"/>
              <a:gd name="T17" fmla="*/ 144 w 144"/>
              <a:gd name="T18" fmla="*/ 41 h 41"/>
            </a:gdLst>
            <a:ahLst/>
            <a:cxnLst>
              <a:cxn ang="T10">
                <a:pos x="T0" y="T1"/>
              </a:cxn>
              <a:cxn ang="T11">
                <a:pos x="T2" y="T3"/>
              </a:cxn>
              <a:cxn ang="T12">
                <a:pos x="T4" y="T5"/>
              </a:cxn>
              <a:cxn ang="T13">
                <a:pos x="T6" y="T7"/>
              </a:cxn>
              <a:cxn ang="T14">
                <a:pos x="T8" y="T9"/>
              </a:cxn>
            </a:cxnLst>
            <a:rect l="T15" t="T16" r="T17" b="T18"/>
            <a:pathLst>
              <a:path w="144" h="41">
                <a:moveTo>
                  <a:pt x="144" y="33"/>
                </a:moveTo>
                <a:lnTo>
                  <a:pt x="144" y="0"/>
                </a:lnTo>
                <a:lnTo>
                  <a:pt x="0" y="0"/>
                </a:lnTo>
                <a:lnTo>
                  <a:pt x="0" y="41"/>
                </a:lnTo>
                <a:lnTo>
                  <a:pt x="135" y="41"/>
                </a:ln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14216" name="Freeform 674">
            <a:extLst>
              <a:ext uri="{FF2B5EF4-FFF2-40B4-BE49-F238E27FC236}">
                <a16:creationId xmlns:a16="http://schemas.microsoft.com/office/drawing/2014/main" id="{6230BD78-B89C-0D39-E7F3-5AFD670F0FCD}"/>
              </a:ext>
            </a:extLst>
          </xdr:cNvPr>
          <xdr:cNvSpPr>
            <a:spLocks/>
          </xdr:cNvSpPr>
        </xdr:nvSpPr>
        <xdr:spPr bwMode="auto">
          <a:xfrm flipH="1">
            <a:off x="269" y="291"/>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80</xdr:col>
      <xdr:colOff>0</xdr:colOff>
      <xdr:row>84</xdr:row>
      <xdr:rowOff>0</xdr:rowOff>
    </xdr:from>
    <xdr:to>
      <xdr:col>80</xdr:col>
      <xdr:colOff>0</xdr:colOff>
      <xdr:row>84</xdr:row>
      <xdr:rowOff>0</xdr:rowOff>
    </xdr:to>
    <xdr:grpSp>
      <xdr:nvGrpSpPr>
        <xdr:cNvPr id="212872" name="Group 675">
          <a:extLst>
            <a:ext uri="{FF2B5EF4-FFF2-40B4-BE49-F238E27FC236}">
              <a16:creationId xmlns:a16="http://schemas.microsoft.com/office/drawing/2014/main" id="{96C641B9-0B64-4B78-89E9-FC4F502A09B3}"/>
            </a:ext>
          </a:extLst>
        </xdr:cNvPr>
        <xdr:cNvGrpSpPr>
          <a:grpSpLocks/>
        </xdr:cNvGrpSpPr>
      </xdr:nvGrpSpPr>
      <xdr:grpSpPr bwMode="auto">
        <a:xfrm>
          <a:off x="9201150" y="12087225"/>
          <a:ext cx="0" cy="0"/>
          <a:chOff x="3" y="168"/>
          <a:chExt cx="312" cy="74"/>
        </a:xfrm>
      </xdr:grpSpPr>
      <xdr:sp macro="" textlink="">
        <xdr:nvSpPr>
          <xdr:cNvPr id="214212" name="Line 676">
            <a:extLst>
              <a:ext uri="{FF2B5EF4-FFF2-40B4-BE49-F238E27FC236}">
                <a16:creationId xmlns:a16="http://schemas.microsoft.com/office/drawing/2014/main" id="{BF239658-2B09-F3CE-1400-E045D45D8027}"/>
              </a:ext>
            </a:extLst>
          </xdr:cNvPr>
          <xdr:cNvSpPr>
            <a:spLocks noChangeShapeType="1"/>
          </xdr:cNvSpPr>
        </xdr:nvSpPr>
        <xdr:spPr bwMode="auto">
          <a:xfrm flipH="1">
            <a:off x="13" y="242"/>
            <a:ext cx="302"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14213" name="Line 677">
            <a:extLst>
              <a:ext uri="{FF2B5EF4-FFF2-40B4-BE49-F238E27FC236}">
                <a16:creationId xmlns:a16="http://schemas.microsoft.com/office/drawing/2014/main" id="{3D2E1A50-0917-B20B-7C84-79188FD545E7}"/>
              </a:ext>
            </a:extLst>
          </xdr:cNvPr>
          <xdr:cNvSpPr>
            <a:spLocks noChangeShapeType="1"/>
          </xdr:cNvSpPr>
        </xdr:nvSpPr>
        <xdr:spPr bwMode="auto">
          <a:xfrm flipV="1">
            <a:off x="3" y="168"/>
            <a:ext cx="0" cy="66"/>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14214" name="Freeform 678">
            <a:extLst>
              <a:ext uri="{FF2B5EF4-FFF2-40B4-BE49-F238E27FC236}">
                <a16:creationId xmlns:a16="http://schemas.microsoft.com/office/drawing/2014/main" id="{18D4F021-AD3E-147D-AD79-8717E78AAB2C}"/>
              </a:ext>
            </a:extLst>
          </xdr:cNvPr>
          <xdr:cNvSpPr>
            <a:spLocks/>
          </xdr:cNvSpPr>
        </xdr:nvSpPr>
        <xdr:spPr bwMode="auto">
          <a:xfrm>
            <a:off x="3" y="234"/>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80</xdr:col>
      <xdr:colOff>0</xdr:colOff>
      <xdr:row>84</xdr:row>
      <xdr:rowOff>0</xdr:rowOff>
    </xdr:from>
    <xdr:to>
      <xdr:col>80</xdr:col>
      <xdr:colOff>0</xdr:colOff>
      <xdr:row>84</xdr:row>
      <xdr:rowOff>0</xdr:rowOff>
    </xdr:to>
    <xdr:sp macro="" textlink="">
      <xdr:nvSpPr>
        <xdr:cNvPr id="212873" name="AutoShape 679">
          <a:extLst>
            <a:ext uri="{FF2B5EF4-FFF2-40B4-BE49-F238E27FC236}">
              <a16:creationId xmlns:a16="http://schemas.microsoft.com/office/drawing/2014/main" id="{D45D7DA3-8BA5-4A85-0CEB-F79C5F8C9BA6}"/>
            </a:ext>
          </a:extLst>
        </xdr:cNvPr>
        <xdr:cNvSpPr>
          <a:spLocks noChangeArrowheads="1"/>
        </xdr:cNvSpPr>
      </xdr:nvSpPr>
      <xdr:spPr bwMode="auto">
        <a:xfrm>
          <a:off x="9201150" y="12087225"/>
          <a:ext cx="0" cy="0"/>
        </a:xfrm>
        <a:prstGeom prst="roundRect">
          <a:avLst>
            <a:gd name="adj" fmla="val 16667"/>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grpSp>
      <xdr:nvGrpSpPr>
        <xdr:cNvPr id="212874" name="Group 680">
          <a:extLst>
            <a:ext uri="{FF2B5EF4-FFF2-40B4-BE49-F238E27FC236}">
              <a16:creationId xmlns:a16="http://schemas.microsoft.com/office/drawing/2014/main" id="{12464567-0277-F689-21B5-50AE2526A574}"/>
            </a:ext>
          </a:extLst>
        </xdr:cNvPr>
        <xdr:cNvGrpSpPr>
          <a:grpSpLocks/>
        </xdr:cNvGrpSpPr>
      </xdr:nvGrpSpPr>
      <xdr:grpSpPr bwMode="auto">
        <a:xfrm>
          <a:off x="9201150" y="12087225"/>
          <a:ext cx="0" cy="0"/>
          <a:chOff x="39" y="258"/>
          <a:chExt cx="89" cy="41"/>
        </a:xfrm>
      </xdr:grpSpPr>
      <xdr:sp macro="" textlink="">
        <xdr:nvSpPr>
          <xdr:cNvPr id="214209" name="Line 681">
            <a:extLst>
              <a:ext uri="{FF2B5EF4-FFF2-40B4-BE49-F238E27FC236}">
                <a16:creationId xmlns:a16="http://schemas.microsoft.com/office/drawing/2014/main" id="{50E4C867-9483-A807-8590-60648E0B9FCF}"/>
              </a:ext>
            </a:extLst>
          </xdr:cNvPr>
          <xdr:cNvSpPr>
            <a:spLocks noChangeShapeType="1"/>
          </xdr:cNvSpPr>
        </xdr:nvSpPr>
        <xdr:spPr bwMode="auto">
          <a:xfrm>
            <a:off x="39" y="258"/>
            <a:ext cx="0" cy="33"/>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14210" name="Line 682">
            <a:extLst>
              <a:ext uri="{FF2B5EF4-FFF2-40B4-BE49-F238E27FC236}">
                <a16:creationId xmlns:a16="http://schemas.microsoft.com/office/drawing/2014/main" id="{C3DE0D09-0A68-F327-C9DE-7E0380FF8184}"/>
              </a:ext>
            </a:extLst>
          </xdr:cNvPr>
          <xdr:cNvSpPr>
            <a:spLocks noChangeShapeType="1"/>
          </xdr:cNvSpPr>
        </xdr:nvSpPr>
        <xdr:spPr bwMode="auto">
          <a:xfrm>
            <a:off x="49" y="299"/>
            <a:ext cx="79"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14211" name="Freeform 683">
            <a:extLst>
              <a:ext uri="{FF2B5EF4-FFF2-40B4-BE49-F238E27FC236}">
                <a16:creationId xmlns:a16="http://schemas.microsoft.com/office/drawing/2014/main" id="{2A997A1C-419A-5C1C-99DD-8CC79A0F1C11}"/>
              </a:ext>
            </a:extLst>
          </xdr:cNvPr>
          <xdr:cNvSpPr>
            <a:spLocks/>
          </xdr:cNvSpPr>
        </xdr:nvSpPr>
        <xdr:spPr bwMode="auto">
          <a:xfrm>
            <a:off x="39" y="291"/>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80</xdr:col>
      <xdr:colOff>0</xdr:colOff>
      <xdr:row>84</xdr:row>
      <xdr:rowOff>0</xdr:rowOff>
    </xdr:from>
    <xdr:to>
      <xdr:col>80</xdr:col>
      <xdr:colOff>0</xdr:colOff>
      <xdr:row>84</xdr:row>
      <xdr:rowOff>0</xdr:rowOff>
    </xdr:to>
    <xdr:sp macro="" textlink="">
      <xdr:nvSpPr>
        <xdr:cNvPr id="212875" name="AutoShape 684">
          <a:extLst>
            <a:ext uri="{FF2B5EF4-FFF2-40B4-BE49-F238E27FC236}">
              <a16:creationId xmlns:a16="http://schemas.microsoft.com/office/drawing/2014/main" id="{38485A70-41DA-F9CE-C687-E89011765287}"/>
            </a:ext>
          </a:extLst>
        </xdr:cNvPr>
        <xdr:cNvSpPr>
          <a:spLocks noChangeArrowheads="1"/>
        </xdr:cNvSpPr>
      </xdr:nvSpPr>
      <xdr:spPr bwMode="auto">
        <a:xfrm>
          <a:off x="9201150" y="12087225"/>
          <a:ext cx="0" cy="0"/>
        </a:xfrm>
        <a:prstGeom prst="roundRect">
          <a:avLst>
            <a:gd name="adj" fmla="val 26315"/>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12876" name="AutoShape 685">
          <a:extLst>
            <a:ext uri="{FF2B5EF4-FFF2-40B4-BE49-F238E27FC236}">
              <a16:creationId xmlns:a16="http://schemas.microsoft.com/office/drawing/2014/main" id="{9C2617B5-A3C5-E4BE-EA02-363D73AEC2CD}"/>
            </a:ext>
          </a:extLst>
        </xdr:cNvPr>
        <xdr:cNvSpPr>
          <a:spLocks noChangeArrowheads="1"/>
        </xdr:cNvSpPr>
      </xdr:nvSpPr>
      <xdr:spPr bwMode="auto">
        <a:xfrm>
          <a:off x="9201150" y="12087225"/>
          <a:ext cx="0" cy="0"/>
        </a:xfrm>
        <a:prstGeom prst="roundRect">
          <a:avLst>
            <a:gd name="adj" fmla="val 11852"/>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12877" name="Freeform 687">
          <a:extLst>
            <a:ext uri="{FF2B5EF4-FFF2-40B4-BE49-F238E27FC236}">
              <a16:creationId xmlns:a16="http://schemas.microsoft.com/office/drawing/2014/main" id="{F9955252-2622-6E2F-6D6A-8D0CD7D045C2}"/>
            </a:ext>
          </a:extLst>
        </xdr:cNvPr>
        <xdr:cNvSpPr>
          <a:spLocks/>
        </xdr:cNvSpPr>
      </xdr:nvSpPr>
      <xdr:spPr bwMode="auto">
        <a:xfrm flipH="1">
          <a:off x="9201150" y="12087225"/>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587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12878" name="Line 688">
          <a:extLst>
            <a:ext uri="{FF2B5EF4-FFF2-40B4-BE49-F238E27FC236}">
              <a16:creationId xmlns:a16="http://schemas.microsoft.com/office/drawing/2014/main" id="{8A1DBC1A-C461-8A21-F946-CAD13306876B}"/>
            </a:ext>
          </a:extLst>
        </xdr:cNvPr>
        <xdr:cNvSpPr>
          <a:spLocks noChangeShapeType="1"/>
        </xdr:cNvSpPr>
      </xdr:nvSpPr>
      <xdr:spPr bwMode="auto">
        <a:xfrm flipH="1">
          <a:off x="920115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12879" name="Freeform 689">
          <a:extLst>
            <a:ext uri="{FF2B5EF4-FFF2-40B4-BE49-F238E27FC236}">
              <a16:creationId xmlns:a16="http://schemas.microsoft.com/office/drawing/2014/main" id="{0AA284E4-1B37-D46E-B549-08B9480E1939}"/>
            </a:ext>
          </a:extLst>
        </xdr:cNvPr>
        <xdr:cNvSpPr>
          <a:spLocks/>
        </xdr:cNvSpPr>
      </xdr:nvSpPr>
      <xdr:spPr bwMode="auto">
        <a:xfrm>
          <a:off x="9201150" y="12087225"/>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587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12880" name="Line 690">
          <a:extLst>
            <a:ext uri="{FF2B5EF4-FFF2-40B4-BE49-F238E27FC236}">
              <a16:creationId xmlns:a16="http://schemas.microsoft.com/office/drawing/2014/main" id="{C67D8F63-9EA9-2983-470D-96E3468710AF}"/>
            </a:ext>
          </a:extLst>
        </xdr:cNvPr>
        <xdr:cNvSpPr>
          <a:spLocks noChangeShapeType="1"/>
        </xdr:cNvSpPr>
      </xdr:nvSpPr>
      <xdr:spPr bwMode="auto">
        <a:xfrm flipH="1">
          <a:off x="920115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12881" name="Freeform 691">
          <a:extLst>
            <a:ext uri="{FF2B5EF4-FFF2-40B4-BE49-F238E27FC236}">
              <a16:creationId xmlns:a16="http://schemas.microsoft.com/office/drawing/2014/main" id="{6FAAEA1B-43CE-B4CA-22C7-EF12FFDE784E}"/>
            </a:ext>
          </a:extLst>
        </xdr:cNvPr>
        <xdr:cNvSpPr>
          <a:spLocks/>
        </xdr:cNvSpPr>
      </xdr:nvSpPr>
      <xdr:spPr bwMode="auto">
        <a:xfrm flipH="1" flipV="1">
          <a:off x="9201150" y="12087225"/>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587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12882" name="Freeform 692">
          <a:extLst>
            <a:ext uri="{FF2B5EF4-FFF2-40B4-BE49-F238E27FC236}">
              <a16:creationId xmlns:a16="http://schemas.microsoft.com/office/drawing/2014/main" id="{01E09365-4DF9-4FDB-135B-431F78E3BD7E}"/>
            </a:ext>
          </a:extLst>
        </xdr:cNvPr>
        <xdr:cNvSpPr>
          <a:spLocks/>
        </xdr:cNvSpPr>
      </xdr:nvSpPr>
      <xdr:spPr bwMode="auto">
        <a:xfrm flipV="1">
          <a:off x="9201150" y="12087225"/>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587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12883" name="Line 693">
          <a:extLst>
            <a:ext uri="{FF2B5EF4-FFF2-40B4-BE49-F238E27FC236}">
              <a16:creationId xmlns:a16="http://schemas.microsoft.com/office/drawing/2014/main" id="{6158F078-D56D-9DB8-2A3E-FE624C208972}"/>
            </a:ext>
          </a:extLst>
        </xdr:cNvPr>
        <xdr:cNvSpPr>
          <a:spLocks noChangeShapeType="1"/>
        </xdr:cNvSpPr>
      </xdr:nvSpPr>
      <xdr:spPr bwMode="auto">
        <a:xfrm>
          <a:off x="920115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12884" name="Line 694">
          <a:extLst>
            <a:ext uri="{FF2B5EF4-FFF2-40B4-BE49-F238E27FC236}">
              <a16:creationId xmlns:a16="http://schemas.microsoft.com/office/drawing/2014/main" id="{832D890B-EF47-AB75-120F-6F0DD07987C9}"/>
            </a:ext>
          </a:extLst>
        </xdr:cNvPr>
        <xdr:cNvSpPr>
          <a:spLocks noChangeShapeType="1"/>
        </xdr:cNvSpPr>
      </xdr:nvSpPr>
      <xdr:spPr bwMode="auto">
        <a:xfrm>
          <a:off x="920115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12885" name="Line 695">
          <a:extLst>
            <a:ext uri="{FF2B5EF4-FFF2-40B4-BE49-F238E27FC236}">
              <a16:creationId xmlns:a16="http://schemas.microsoft.com/office/drawing/2014/main" id="{4C4D8AC0-075D-0196-3815-EF0FB6F69422}"/>
            </a:ext>
          </a:extLst>
        </xdr:cNvPr>
        <xdr:cNvSpPr>
          <a:spLocks noChangeShapeType="1"/>
        </xdr:cNvSpPr>
      </xdr:nvSpPr>
      <xdr:spPr bwMode="auto">
        <a:xfrm>
          <a:off x="920115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12886" name="Line 696">
          <a:extLst>
            <a:ext uri="{FF2B5EF4-FFF2-40B4-BE49-F238E27FC236}">
              <a16:creationId xmlns:a16="http://schemas.microsoft.com/office/drawing/2014/main" id="{7E2624A5-E496-4EDB-84CE-5A15AB75E9B6}"/>
            </a:ext>
          </a:extLst>
        </xdr:cNvPr>
        <xdr:cNvSpPr>
          <a:spLocks noChangeShapeType="1"/>
        </xdr:cNvSpPr>
      </xdr:nvSpPr>
      <xdr:spPr bwMode="auto">
        <a:xfrm>
          <a:off x="920115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12887" name="Freeform 697">
          <a:extLst>
            <a:ext uri="{FF2B5EF4-FFF2-40B4-BE49-F238E27FC236}">
              <a16:creationId xmlns:a16="http://schemas.microsoft.com/office/drawing/2014/main" id="{3BC0D6A0-EDF1-6982-55CB-E7FA0FD76D48}"/>
            </a:ext>
          </a:extLst>
        </xdr:cNvPr>
        <xdr:cNvSpPr>
          <a:spLocks/>
        </xdr:cNvSpPr>
      </xdr:nvSpPr>
      <xdr:spPr bwMode="auto">
        <a:xfrm flipH="1">
          <a:off x="9201150" y="12087225"/>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587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12888" name="Line 698">
          <a:extLst>
            <a:ext uri="{FF2B5EF4-FFF2-40B4-BE49-F238E27FC236}">
              <a16:creationId xmlns:a16="http://schemas.microsoft.com/office/drawing/2014/main" id="{07B8DE01-A14A-7697-E3FF-81F76BFFADE9}"/>
            </a:ext>
          </a:extLst>
        </xdr:cNvPr>
        <xdr:cNvSpPr>
          <a:spLocks noChangeShapeType="1"/>
        </xdr:cNvSpPr>
      </xdr:nvSpPr>
      <xdr:spPr bwMode="auto">
        <a:xfrm>
          <a:off x="920115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12889" name="Line 699">
          <a:extLst>
            <a:ext uri="{FF2B5EF4-FFF2-40B4-BE49-F238E27FC236}">
              <a16:creationId xmlns:a16="http://schemas.microsoft.com/office/drawing/2014/main" id="{86EE2C28-E697-AAA7-3672-F4B97E5F62D6}"/>
            </a:ext>
          </a:extLst>
        </xdr:cNvPr>
        <xdr:cNvSpPr>
          <a:spLocks noChangeShapeType="1"/>
        </xdr:cNvSpPr>
      </xdr:nvSpPr>
      <xdr:spPr bwMode="auto">
        <a:xfrm flipV="1">
          <a:off x="9201150" y="1208722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12890" name="AutoShape 700">
          <a:extLst>
            <a:ext uri="{FF2B5EF4-FFF2-40B4-BE49-F238E27FC236}">
              <a16:creationId xmlns:a16="http://schemas.microsoft.com/office/drawing/2014/main" id="{072FC333-A9B3-73B4-D636-B8D13DB26EE1}"/>
            </a:ext>
          </a:extLst>
        </xdr:cNvPr>
        <xdr:cNvSpPr>
          <a:spLocks noChangeArrowheads="1"/>
        </xdr:cNvSpPr>
      </xdr:nvSpPr>
      <xdr:spPr bwMode="auto">
        <a:xfrm>
          <a:off x="9201150" y="12087225"/>
          <a:ext cx="0" cy="0"/>
        </a:xfrm>
        <a:prstGeom prst="roundRect">
          <a:avLst>
            <a:gd name="adj" fmla="val 16667"/>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grpSp>
      <xdr:nvGrpSpPr>
        <xdr:cNvPr id="212891" name="Group 701">
          <a:extLst>
            <a:ext uri="{FF2B5EF4-FFF2-40B4-BE49-F238E27FC236}">
              <a16:creationId xmlns:a16="http://schemas.microsoft.com/office/drawing/2014/main" id="{2B5ED694-8E5A-627B-4424-02A0A2F283FA}"/>
            </a:ext>
          </a:extLst>
        </xdr:cNvPr>
        <xdr:cNvGrpSpPr>
          <a:grpSpLocks/>
        </xdr:cNvGrpSpPr>
      </xdr:nvGrpSpPr>
      <xdr:grpSpPr bwMode="auto">
        <a:xfrm>
          <a:off x="9201150" y="12087225"/>
          <a:ext cx="0" cy="0"/>
          <a:chOff x="339" y="105"/>
          <a:chExt cx="360" cy="128"/>
        </a:xfrm>
      </xdr:grpSpPr>
      <xdr:sp macro="" textlink="">
        <xdr:nvSpPr>
          <xdr:cNvPr id="214206" name="Line 702">
            <a:extLst>
              <a:ext uri="{FF2B5EF4-FFF2-40B4-BE49-F238E27FC236}">
                <a16:creationId xmlns:a16="http://schemas.microsoft.com/office/drawing/2014/main" id="{66B6976B-617B-CBFC-E8FF-344541591C00}"/>
              </a:ext>
            </a:extLst>
          </xdr:cNvPr>
          <xdr:cNvSpPr>
            <a:spLocks noChangeShapeType="1"/>
          </xdr:cNvSpPr>
        </xdr:nvSpPr>
        <xdr:spPr bwMode="auto">
          <a:xfrm>
            <a:off x="339" y="105"/>
            <a:ext cx="0" cy="12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14207" name="Line 703">
            <a:extLst>
              <a:ext uri="{FF2B5EF4-FFF2-40B4-BE49-F238E27FC236}">
                <a16:creationId xmlns:a16="http://schemas.microsoft.com/office/drawing/2014/main" id="{2A455646-4ECA-DE95-BF21-9C7370143201}"/>
              </a:ext>
            </a:extLst>
          </xdr:cNvPr>
          <xdr:cNvSpPr>
            <a:spLocks noChangeShapeType="1"/>
          </xdr:cNvSpPr>
        </xdr:nvSpPr>
        <xdr:spPr bwMode="auto">
          <a:xfrm>
            <a:off x="349" y="233"/>
            <a:ext cx="35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14208" name="Freeform 704">
            <a:extLst>
              <a:ext uri="{FF2B5EF4-FFF2-40B4-BE49-F238E27FC236}">
                <a16:creationId xmlns:a16="http://schemas.microsoft.com/office/drawing/2014/main" id="{CF437F00-1F8E-6896-5BC2-B9B870113195}"/>
              </a:ext>
            </a:extLst>
          </xdr:cNvPr>
          <xdr:cNvSpPr>
            <a:spLocks/>
          </xdr:cNvSpPr>
        </xdr:nvSpPr>
        <xdr:spPr bwMode="auto">
          <a:xfrm>
            <a:off x="339" y="225"/>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80</xdr:col>
      <xdr:colOff>0</xdr:colOff>
      <xdr:row>84</xdr:row>
      <xdr:rowOff>0</xdr:rowOff>
    </xdr:from>
    <xdr:to>
      <xdr:col>80</xdr:col>
      <xdr:colOff>0</xdr:colOff>
      <xdr:row>84</xdr:row>
      <xdr:rowOff>0</xdr:rowOff>
    </xdr:to>
    <xdr:grpSp>
      <xdr:nvGrpSpPr>
        <xdr:cNvPr id="212892" name="Group 705">
          <a:extLst>
            <a:ext uri="{FF2B5EF4-FFF2-40B4-BE49-F238E27FC236}">
              <a16:creationId xmlns:a16="http://schemas.microsoft.com/office/drawing/2014/main" id="{407C2A41-9531-CDAC-517A-9844C0AD841F}"/>
            </a:ext>
          </a:extLst>
        </xdr:cNvPr>
        <xdr:cNvGrpSpPr>
          <a:grpSpLocks/>
        </xdr:cNvGrpSpPr>
      </xdr:nvGrpSpPr>
      <xdr:grpSpPr bwMode="auto">
        <a:xfrm>
          <a:off x="9201150" y="12087225"/>
          <a:ext cx="0" cy="0"/>
          <a:chOff x="135" y="258"/>
          <a:chExt cx="144" cy="41"/>
        </a:xfrm>
      </xdr:grpSpPr>
      <xdr:sp macro="" textlink="">
        <xdr:nvSpPr>
          <xdr:cNvPr id="214204" name="Freeform 706">
            <a:extLst>
              <a:ext uri="{FF2B5EF4-FFF2-40B4-BE49-F238E27FC236}">
                <a16:creationId xmlns:a16="http://schemas.microsoft.com/office/drawing/2014/main" id="{594264E5-C048-91AC-C842-53E1AB54B55B}"/>
              </a:ext>
            </a:extLst>
          </xdr:cNvPr>
          <xdr:cNvSpPr>
            <a:spLocks/>
          </xdr:cNvSpPr>
        </xdr:nvSpPr>
        <xdr:spPr bwMode="auto">
          <a:xfrm>
            <a:off x="135" y="258"/>
            <a:ext cx="144" cy="41"/>
          </a:xfrm>
          <a:custGeom>
            <a:avLst/>
            <a:gdLst>
              <a:gd name="T0" fmla="*/ 144 w 144"/>
              <a:gd name="T1" fmla="*/ 33 h 41"/>
              <a:gd name="T2" fmla="*/ 144 w 144"/>
              <a:gd name="T3" fmla="*/ 0 h 41"/>
              <a:gd name="T4" fmla="*/ 0 w 144"/>
              <a:gd name="T5" fmla="*/ 0 h 41"/>
              <a:gd name="T6" fmla="*/ 0 w 144"/>
              <a:gd name="T7" fmla="*/ 41 h 41"/>
              <a:gd name="T8" fmla="*/ 135 w 144"/>
              <a:gd name="T9" fmla="*/ 41 h 41"/>
              <a:gd name="T10" fmla="*/ 0 60000 65536"/>
              <a:gd name="T11" fmla="*/ 0 60000 65536"/>
              <a:gd name="T12" fmla="*/ 0 60000 65536"/>
              <a:gd name="T13" fmla="*/ 0 60000 65536"/>
              <a:gd name="T14" fmla="*/ 0 60000 65536"/>
              <a:gd name="T15" fmla="*/ 0 w 144"/>
              <a:gd name="T16" fmla="*/ 0 h 41"/>
              <a:gd name="T17" fmla="*/ 144 w 144"/>
              <a:gd name="T18" fmla="*/ 41 h 41"/>
            </a:gdLst>
            <a:ahLst/>
            <a:cxnLst>
              <a:cxn ang="T10">
                <a:pos x="T0" y="T1"/>
              </a:cxn>
              <a:cxn ang="T11">
                <a:pos x="T2" y="T3"/>
              </a:cxn>
              <a:cxn ang="T12">
                <a:pos x="T4" y="T5"/>
              </a:cxn>
              <a:cxn ang="T13">
                <a:pos x="T6" y="T7"/>
              </a:cxn>
              <a:cxn ang="T14">
                <a:pos x="T8" y="T9"/>
              </a:cxn>
            </a:cxnLst>
            <a:rect l="T15" t="T16" r="T17" b="T18"/>
            <a:pathLst>
              <a:path w="144" h="41">
                <a:moveTo>
                  <a:pt x="144" y="33"/>
                </a:moveTo>
                <a:lnTo>
                  <a:pt x="144" y="0"/>
                </a:lnTo>
                <a:lnTo>
                  <a:pt x="0" y="0"/>
                </a:lnTo>
                <a:lnTo>
                  <a:pt x="0" y="41"/>
                </a:lnTo>
                <a:lnTo>
                  <a:pt x="135" y="41"/>
                </a:ln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14205" name="Freeform 707">
            <a:extLst>
              <a:ext uri="{FF2B5EF4-FFF2-40B4-BE49-F238E27FC236}">
                <a16:creationId xmlns:a16="http://schemas.microsoft.com/office/drawing/2014/main" id="{90BE2FD0-5455-20BC-7B4A-96910CE33724}"/>
              </a:ext>
            </a:extLst>
          </xdr:cNvPr>
          <xdr:cNvSpPr>
            <a:spLocks/>
          </xdr:cNvSpPr>
        </xdr:nvSpPr>
        <xdr:spPr bwMode="auto">
          <a:xfrm flipH="1">
            <a:off x="269" y="291"/>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80</xdr:col>
      <xdr:colOff>0</xdr:colOff>
      <xdr:row>84</xdr:row>
      <xdr:rowOff>0</xdr:rowOff>
    </xdr:from>
    <xdr:to>
      <xdr:col>80</xdr:col>
      <xdr:colOff>0</xdr:colOff>
      <xdr:row>84</xdr:row>
      <xdr:rowOff>0</xdr:rowOff>
    </xdr:to>
    <xdr:grpSp>
      <xdr:nvGrpSpPr>
        <xdr:cNvPr id="212893" name="Group 708">
          <a:extLst>
            <a:ext uri="{FF2B5EF4-FFF2-40B4-BE49-F238E27FC236}">
              <a16:creationId xmlns:a16="http://schemas.microsoft.com/office/drawing/2014/main" id="{C89EEBB1-FEB8-0E1D-4D42-E39733391331}"/>
            </a:ext>
          </a:extLst>
        </xdr:cNvPr>
        <xdr:cNvGrpSpPr>
          <a:grpSpLocks/>
        </xdr:cNvGrpSpPr>
      </xdr:nvGrpSpPr>
      <xdr:grpSpPr bwMode="auto">
        <a:xfrm>
          <a:off x="9201150" y="12087225"/>
          <a:ext cx="0" cy="0"/>
          <a:chOff x="3" y="168"/>
          <a:chExt cx="312" cy="74"/>
        </a:xfrm>
      </xdr:grpSpPr>
      <xdr:sp macro="" textlink="">
        <xdr:nvSpPr>
          <xdr:cNvPr id="214201" name="Line 709">
            <a:extLst>
              <a:ext uri="{FF2B5EF4-FFF2-40B4-BE49-F238E27FC236}">
                <a16:creationId xmlns:a16="http://schemas.microsoft.com/office/drawing/2014/main" id="{CA8A03BD-6D91-2437-843A-19114E188F4F}"/>
              </a:ext>
            </a:extLst>
          </xdr:cNvPr>
          <xdr:cNvSpPr>
            <a:spLocks noChangeShapeType="1"/>
          </xdr:cNvSpPr>
        </xdr:nvSpPr>
        <xdr:spPr bwMode="auto">
          <a:xfrm flipH="1">
            <a:off x="13" y="242"/>
            <a:ext cx="302"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14202" name="Line 710">
            <a:extLst>
              <a:ext uri="{FF2B5EF4-FFF2-40B4-BE49-F238E27FC236}">
                <a16:creationId xmlns:a16="http://schemas.microsoft.com/office/drawing/2014/main" id="{59F6EB74-5A9A-D8C1-DF4F-6EBA82649C17}"/>
              </a:ext>
            </a:extLst>
          </xdr:cNvPr>
          <xdr:cNvSpPr>
            <a:spLocks noChangeShapeType="1"/>
          </xdr:cNvSpPr>
        </xdr:nvSpPr>
        <xdr:spPr bwMode="auto">
          <a:xfrm flipV="1">
            <a:off x="3" y="168"/>
            <a:ext cx="0" cy="66"/>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14203" name="Freeform 711">
            <a:extLst>
              <a:ext uri="{FF2B5EF4-FFF2-40B4-BE49-F238E27FC236}">
                <a16:creationId xmlns:a16="http://schemas.microsoft.com/office/drawing/2014/main" id="{F8ABD64A-B463-029F-E5B0-A007F811CA7B}"/>
              </a:ext>
            </a:extLst>
          </xdr:cNvPr>
          <xdr:cNvSpPr>
            <a:spLocks/>
          </xdr:cNvSpPr>
        </xdr:nvSpPr>
        <xdr:spPr bwMode="auto">
          <a:xfrm>
            <a:off x="3" y="234"/>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80</xdr:col>
      <xdr:colOff>0</xdr:colOff>
      <xdr:row>84</xdr:row>
      <xdr:rowOff>0</xdr:rowOff>
    </xdr:from>
    <xdr:to>
      <xdr:col>80</xdr:col>
      <xdr:colOff>0</xdr:colOff>
      <xdr:row>84</xdr:row>
      <xdr:rowOff>0</xdr:rowOff>
    </xdr:to>
    <xdr:sp macro="" textlink="">
      <xdr:nvSpPr>
        <xdr:cNvPr id="212894" name="AutoShape 712">
          <a:extLst>
            <a:ext uri="{FF2B5EF4-FFF2-40B4-BE49-F238E27FC236}">
              <a16:creationId xmlns:a16="http://schemas.microsoft.com/office/drawing/2014/main" id="{4E648E93-7798-70EA-A984-AD4E4955A97B}"/>
            </a:ext>
          </a:extLst>
        </xdr:cNvPr>
        <xdr:cNvSpPr>
          <a:spLocks noChangeArrowheads="1"/>
        </xdr:cNvSpPr>
      </xdr:nvSpPr>
      <xdr:spPr bwMode="auto">
        <a:xfrm>
          <a:off x="9201150" y="12087225"/>
          <a:ext cx="0" cy="0"/>
        </a:xfrm>
        <a:prstGeom prst="roundRect">
          <a:avLst>
            <a:gd name="adj" fmla="val 16667"/>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grpSp>
      <xdr:nvGrpSpPr>
        <xdr:cNvPr id="212895" name="Group 713">
          <a:extLst>
            <a:ext uri="{FF2B5EF4-FFF2-40B4-BE49-F238E27FC236}">
              <a16:creationId xmlns:a16="http://schemas.microsoft.com/office/drawing/2014/main" id="{FD9046FE-9DB3-F963-8FAB-9EA971AFAE05}"/>
            </a:ext>
          </a:extLst>
        </xdr:cNvPr>
        <xdr:cNvGrpSpPr>
          <a:grpSpLocks/>
        </xdr:cNvGrpSpPr>
      </xdr:nvGrpSpPr>
      <xdr:grpSpPr bwMode="auto">
        <a:xfrm>
          <a:off x="9201150" y="12087225"/>
          <a:ext cx="0" cy="0"/>
          <a:chOff x="39" y="258"/>
          <a:chExt cx="89" cy="41"/>
        </a:xfrm>
      </xdr:grpSpPr>
      <xdr:sp macro="" textlink="">
        <xdr:nvSpPr>
          <xdr:cNvPr id="214198" name="Line 714">
            <a:extLst>
              <a:ext uri="{FF2B5EF4-FFF2-40B4-BE49-F238E27FC236}">
                <a16:creationId xmlns:a16="http://schemas.microsoft.com/office/drawing/2014/main" id="{5C4C6437-1EFC-403F-CE09-E9A3C3DB053A}"/>
              </a:ext>
            </a:extLst>
          </xdr:cNvPr>
          <xdr:cNvSpPr>
            <a:spLocks noChangeShapeType="1"/>
          </xdr:cNvSpPr>
        </xdr:nvSpPr>
        <xdr:spPr bwMode="auto">
          <a:xfrm>
            <a:off x="39" y="258"/>
            <a:ext cx="0" cy="33"/>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14199" name="Line 715">
            <a:extLst>
              <a:ext uri="{FF2B5EF4-FFF2-40B4-BE49-F238E27FC236}">
                <a16:creationId xmlns:a16="http://schemas.microsoft.com/office/drawing/2014/main" id="{DE6DE4EC-3909-E425-B314-3A977A5C44BE}"/>
              </a:ext>
            </a:extLst>
          </xdr:cNvPr>
          <xdr:cNvSpPr>
            <a:spLocks noChangeShapeType="1"/>
          </xdr:cNvSpPr>
        </xdr:nvSpPr>
        <xdr:spPr bwMode="auto">
          <a:xfrm>
            <a:off x="49" y="299"/>
            <a:ext cx="79"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14200" name="Freeform 716">
            <a:extLst>
              <a:ext uri="{FF2B5EF4-FFF2-40B4-BE49-F238E27FC236}">
                <a16:creationId xmlns:a16="http://schemas.microsoft.com/office/drawing/2014/main" id="{12B28EBF-91E2-0596-2101-F0C313A8038C}"/>
              </a:ext>
            </a:extLst>
          </xdr:cNvPr>
          <xdr:cNvSpPr>
            <a:spLocks/>
          </xdr:cNvSpPr>
        </xdr:nvSpPr>
        <xdr:spPr bwMode="auto">
          <a:xfrm>
            <a:off x="39" y="291"/>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80</xdr:col>
      <xdr:colOff>0</xdr:colOff>
      <xdr:row>84</xdr:row>
      <xdr:rowOff>0</xdr:rowOff>
    </xdr:from>
    <xdr:to>
      <xdr:col>80</xdr:col>
      <xdr:colOff>0</xdr:colOff>
      <xdr:row>84</xdr:row>
      <xdr:rowOff>0</xdr:rowOff>
    </xdr:to>
    <xdr:sp macro="" textlink="">
      <xdr:nvSpPr>
        <xdr:cNvPr id="212896" name="AutoShape 717">
          <a:extLst>
            <a:ext uri="{FF2B5EF4-FFF2-40B4-BE49-F238E27FC236}">
              <a16:creationId xmlns:a16="http://schemas.microsoft.com/office/drawing/2014/main" id="{E4BE2BD5-F22F-B392-E0DE-00FA2CD658CF}"/>
            </a:ext>
          </a:extLst>
        </xdr:cNvPr>
        <xdr:cNvSpPr>
          <a:spLocks noChangeArrowheads="1"/>
        </xdr:cNvSpPr>
      </xdr:nvSpPr>
      <xdr:spPr bwMode="auto">
        <a:xfrm>
          <a:off x="9201150" y="12087225"/>
          <a:ext cx="0" cy="0"/>
        </a:xfrm>
        <a:prstGeom prst="roundRect">
          <a:avLst>
            <a:gd name="adj" fmla="val 26315"/>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12897" name="AutoShape 718">
          <a:extLst>
            <a:ext uri="{FF2B5EF4-FFF2-40B4-BE49-F238E27FC236}">
              <a16:creationId xmlns:a16="http://schemas.microsoft.com/office/drawing/2014/main" id="{4ED5DD48-CB66-DDFD-F347-6EAFFAD604D6}"/>
            </a:ext>
          </a:extLst>
        </xdr:cNvPr>
        <xdr:cNvSpPr>
          <a:spLocks noChangeArrowheads="1"/>
        </xdr:cNvSpPr>
      </xdr:nvSpPr>
      <xdr:spPr bwMode="auto">
        <a:xfrm>
          <a:off x="9201150" y="12087225"/>
          <a:ext cx="0" cy="0"/>
        </a:xfrm>
        <a:prstGeom prst="roundRect">
          <a:avLst>
            <a:gd name="adj" fmla="val 11852"/>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12898" name="AutoShape 719">
          <a:extLst>
            <a:ext uri="{FF2B5EF4-FFF2-40B4-BE49-F238E27FC236}">
              <a16:creationId xmlns:a16="http://schemas.microsoft.com/office/drawing/2014/main" id="{3EEBDED1-A450-CC77-4A0E-CF9BC1DF2AFD}"/>
            </a:ext>
          </a:extLst>
        </xdr:cNvPr>
        <xdr:cNvSpPr>
          <a:spLocks noChangeArrowheads="1"/>
        </xdr:cNvSpPr>
      </xdr:nvSpPr>
      <xdr:spPr bwMode="auto">
        <a:xfrm>
          <a:off x="9201150" y="12087225"/>
          <a:ext cx="0" cy="0"/>
        </a:xfrm>
        <a:prstGeom prst="roundRect">
          <a:avLst>
            <a:gd name="adj" fmla="val 5500"/>
          </a:avLst>
        </a:prstGeom>
        <a:noFill/>
        <a:ln w="95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12899" name="Freeform 720">
          <a:extLst>
            <a:ext uri="{FF2B5EF4-FFF2-40B4-BE49-F238E27FC236}">
              <a16:creationId xmlns:a16="http://schemas.microsoft.com/office/drawing/2014/main" id="{C2E872B1-707C-6C2D-C502-F8EB3F611E00}"/>
            </a:ext>
          </a:extLst>
        </xdr:cNvPr>
        <xdr:cNvSpPr>
          <a:spLocks/>
        </xdr:cNvSpPr>
      </xdr:nvSpPr>
      <xdr:spPr bwMode="auto">
        <a:xfrm flipH="1">
          <a:off x="9201150" y="12087225"/>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12900" name="Line 721">
          <a:extLst>
            <a:ext uri="{FF2B5EF4-FFF2-40B4-BE49-F238E27FC236}">
              <a16:creationId xmlns:a16="http://schemas.microsoft.com/office/drawing/2014/main" id="{F65C62C5-2F51-CF7A-BBFF-FBB67D652D63}"/>
            </a:ext>
          </a:extLst>
        </xdr:cNvPr>
        <xdr:cNvSpPr>
          <a:spLocks noChangeShapeType="1"/>
        </xdr:cNvSpPr>
      </xdr:nvSpPr>
      <xdr:spPr bwMode="auto">
        <a:xfrm flipH="1">
          <a:off x="9201150" y="1208722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12901" name="Freeform 722">
          <a:extLst>
            <a:ext uri="{FF2B5EF4-FFF2-40B4-BE49-F238E27FC236}">
              <a16:creationId xmlns:a16="http://schemas.microsoft.com/office/drawing/2014/main" id="{9CE0F740-62FB-F1B3-6EE2-89A83676A51D}"/>
            </a:ext>
          </a:extLst>
        </xdr:cNvPr>
        <xdr:cNvSpPr>
          <a:spLocks/>
        </xdr:cNvSpPr>
      </xdr:nvSpPr>
      <xdr:spPr bwMode="auto">
        <a:xfrm>
          <a:off x="9201150" y="12087225"/>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12902" name="Line 723">
          <a:extLst>
            <a:ext uri="{FF2B5EF4-FFF2-40B4-BE49-F238E27FC236}">
              <a16:creationId xmlns:a16="http://schemas.microsoft.com/office/drawing/2014/main" id="{289F32D5-8B24-6314-D4F0-EF8BD44F8EA7}"/>
            </a:ext>
          </a:extLst>
        </xdr:cNvPr>
        <xdr:cNvSpPr>
          <a:spLocks noChangeShapeType="1"/>
        </xdr:cNvSpPr>
      </xdr:nvSpPr>
      <xdr:spPr bwMode="auto">
        <a:xfrm flipH="1">
          <a:off x="9201150" y="1208722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12903" name="Freeform 724">
          <a:extLst>
            <a:ext uri="{FF2B5EF4-FFF2-40B4-BE49-F238E27FC236}">
              <a16:creationId xmlns:a16="http://schemas.microsoft.com/office/drawing/2014/main" id="{6B0AFC72-CE82-634B-FEB5-13E2FBA9EBAB}"/>
            </a:ext>
          </a:extLst>
        </xdr:cNvPr>
        <xdr:cNvSpPr>
          <a:spLocks/>
        </xdr:cNvSpPr>
      </xdr:nvSpPr>
      <xdr:spPr bwMode="auto">
        <a:xfrm flipH="1" flipV="1">
          <a:off x="9201150" y="12087225"/>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12904" name="Freeform 725">
          <a:extLst>
            <a:ext uri="{FF2B5EF4-FFF2-40B4-BE49-F238E27FC236}">
              <a16:creationId xmlns:a16="http://schemas.microsoft.com/office/drawing/2014/main" id="{2A2EC29A-C3B8-D60B-12BE-039918FA8587}"/>
            </a:ext>
          </a:extLst>
        </xdr:cNvPr>
        <xdr:cNvSpPr>
          <a:spLocks/>
        </xdr:cNvSpPr>
      </xdr:nvSpPr>
      <xdr:spPr bwMode="auto">
        <a:xfrm flipV="1">
          <a:off x="9201150" y="12087225"/>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12905" name="Line 726">
          <a:extLst>
            <a:ext uri="{FF2B5EF4-FFF2-40B4-BE49-F238E27FC236}">
              <a16:creationId xmlns:a16="http://schemas.microsoft.com/office/drawing/2014/main" id="{06C97B86-AACD-0BF7-303F-7A1F412CA995}"/>
            </a:ext>
          </a:extLst>
        </xdr:cNvPr>
        <xdr:cNvSpPr>
          <a:spLocks noChangeShapeType="1"/>
        </xdr:cNvSpPr>
      </xdr:nvSpPr>
      <xdr:spPr bwMode="auto">
        <a:xfrm>
          <a:off x="9201150" y="1208722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12906" name="Line 727">
          <a:extLst>
            <a:ext uri="{FF2B5EF4-FFF2-40B4-BE49-F238E27FC236}">
              <a16:creationId xmlns:a16="http://schemas.microsoft.com/office/drawing/2014/main" id="{7DE5452B-50E5-8DF0-D2F2-961946915E54}"/>
            </a:ext>
          </a:extLst>
        </xdr:cNvPr>
        <xdr:cNvSpPr>
          <a:spLocks noChangeShapeType="1"/>
        </xdr:cNvSpPr>
      </xdr:nvSpPr>
      <xdr:spPr bwMode="auto">
        <a:xfrm>
          <a:off x="9201150" y="1208722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12907" name="Line 728">
          <a:extLst>
            <a:ext uri="{FF2B5EF4-FFF2-40B4-BE49-F238E27FC236}">
              <a16:creationId xmlns:a16="http://schemas.microsoft.com/office/drawing/2014/main" id="{2A6C00E3-3AC0-60E6-361F-2B6E5DF945F7}"/>
            </a:ext>
          </a:extLst>
        </xdr:cNvPr>
        <xdr:cNvSpPr>
          <a:spLocks noChangeShapeType="1"/>
        </xdr:cNvSpPr>
      </xdr:nvSpPr>
      <xdr:spPr bwMode="auto">
        <a:xfrm>
          <a:off x="9201150" y="1208722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12908" name="Line 729">
          <a:extLst>
            <a:ext uri="{FF2B5EF4-FFF2-40B4-BE49-F238E27FC236}">
              <a16:creationId xmlns:a16="http://schemas.microsoft.com/office/drawing/2014/main" id="{8AE828E4-273E-64B5-E5D0-DFFE389E5520}"/>
            </a:ext>
          </a:extLst>
        </xdr:cNvPr>
        <xdr:cNvSpPr>
          <a:spLocks noChangeShapeType="1"/>
        </xdr:cNvSpPr>
      </xdr:nvSpPr>
      <xdr:spPr bwMode="auto">
        <a:xfrm>
          <a:off x="9201150" y="1208722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12909" name="Freeform 730">
          <a:extLst>
            <a:ext uri="{FF2B5EF4-FFF2-40B4-BE49-F238E27FC236}">
              <a16:creationId xmlns:a16="http://schemas.microsoft.com/office/drawing/2014/main" id="{A8A70EB7-EF19-535E-32FE-5904B92BD0D2}"/>
            </a:ext>
          </a:extLst>
        </xdr:cNvPr>
        <xdr:cNvSpPr>
          <a:spLocks/>
        </xdr:cNvSpPr>
      </xdr:nvSpPr>
      <xdr:spPr bwMode="auto">
        <a:xfrm flipH="1">
          <a:off x="9201150" y="12087225"/>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12910" name="Line 731">
          <a:extLst>
            <a:ext uri="{FF2B5EF4-FFF2-40B4-BE49-F238E27FC236}">
              <a16:creationId xmlns:a16="http://schemas.microsoft.com/office/drawing/2014/main" id="{E9A4AF30-D7DA-A125-0904-578DB0E417A8}"/>
            </a:ext>
          </a:extLst>
        </xdr:cNvPr>
        <xdr:cNvSpPr>
          <a:spLocks noChangeShapeType="1"/>
        </xdr:cNvSpPr>
      </xdr:nvSpPr>
      <xdr:spPr bwMode="auto">
        <a:xfrm>
          <a:off x="9201150" y="1208722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12911" name="Line 732">
          <a:extLst>
            <a:ext uri="{FF2B5EF4-FFF2-40B4-BE49-F238E27FC236}">
              <a16:creationId xmlns:a16="http://schemas.microsoft.com/office/drawing/2014/main" id="{669F153C-C830-15C5-6C00-C20BD48B1211}"/>
            </a:ext>
          </a:extLst>
        </xdr:cNvPr>
        <xdr:cNvSpPr>
          <a:spLocks noChangeShapeType="1"/>
        </xdr:cNvSpPr>
      </xdr:nvSpPr>
      <xdr:spPr bwMode="auto">
        <a:xfrm flipV="1">
          <a:off x="9201150" y="1208722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12912" name="AutoShape 733">
          <a:extLst>
            <a:ext uri="{FF2B5EF4-FFF2-40B4-BE49-F238E27FC236}">
              <a16:creationId xmlns:a16="http://schemas.microsoft.com/office/drawing/2014/main" id="{656B7834-9A4A-5121-A86B-68926033893B}"/>
            </a:ext>
          </a:extLst>
        </xdr:cNvPr>
        <xdr:cNvSpPr>
          <a:spLocks noChangeArrowheads="1"/>
        </xdr:cNvSpPr>
      </xdr:nvSpPr>
      <xdr:spPr bwMode="auto">
        <a:xfrm>
          <a:off x="9201150" y="12087225"/>
          <a:ext cx="0" cy="0"/>
        </a:xfrm>
        <a:prstGeom prst="roundRect">
          <a:avLst>
            <a:gd name="adj" fmla="val 16667"/>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grpSp>
      <xdr:nvGrpSpPr>
        <xdr:cNvPr id="212913" name="Group 734">
          <a:extLst>
            <a:ext uri="{FF2B5EF4-FFF2-40B4-BE49-F238E27FC236}">
              <a16:creationId xmlns:a16="http://schemas.microsoft.com/office/drawing/2014/main" id="{5085CF2B-94D2-EAC8-D025-09D5CDD4F654}"/>
            </a:ext>
          </a:extLst>
        </xdr:cNvPr>
        <xdr:cNvGrpSpPr>
          <a:grpSpLocks/>
        </xdr:cNvGrpSpPr>
      </xdr:nvGrpSpPr>
      <xdr:grpSpPr bwMode="auto">
        <a:xfrm>
          <a:off x="9201150" y="12087225"/>
          <a:ext cx="0" cy="0"/>
          <a:chOff x="339" y="105"/>
          <a:chExt cx="360" cy="128"/>
        </a:xfrm>
      </xdr:grpSpPr>
      <xdr:sp macro="" textlink="">
        <xdr:nvSpPr>
          <xdr:cNvPr id="214195" name="Line 735">
            <a:extLst>
              <a:ext uri="{FF2B5EF4-FFF2-40B4-BE49-F238E27FC236}">
                <a16:creationId xmlns:a16="http://schemas.microsoft.com/office/drawing/2014/main" id="{F9F22A55-D920-B0A3-4F2A-0E4F10EA6CED}"/>
              </a:ext>
            </a:extLst>
          </xdr:cNvPr>
          <xdr:cNvSpPr>
            <a:spLocks noChangeShapeType="1"/>
          </xdr:cNvSpPr>
        </xdr:nvSpPr>
        <xdr:spPr bwMode="auto">
          <a:xfrm>
            <a:off x="339" y="105"/>
            <a:ext cx="0" cy="12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14196" name="Line 736">
            <a:extLst>
              <a:ext uri="{FF2B5EF4-FFF2-40B4-BE49-F238E27FC236}">
                <a16:creationId xmlns:a16="http://schemas.microsoft.com/office/drawing/2014/main" id="{0C52252C-A52A-AD2D-19FF-C301313E3CBE}"/>
              </a:ext>
            </a:extLst>
          </xdr:cNvPr>
          <xdr:cNvSpPr>
            <a:spLocks noChangeShapeType="1"/>
          </xdr:cNvSpPr>
        </xdr:nvSpPr>
        <xdr:spPr bwMode="auto">
          <a:xfrm>
            <a:off x="349" y="233"/>
            <a:ext cx="35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14197" name="Freeform 737">
            <a:extLst>
              <a:ext uri="{FF2B5EF4-FFF2-40B4-BE49-F238E27FC236}">
                <a16:creationId xmlns:a16="http://schemas.microsoft.com/office/drawing/2014/main" id="{CB2B8611-DC1B-8EC6-3D5B-2B8DA601C090}"/>
              </a:ext>
            </a:extLst>
          </xdr:cNvPr>
          <xdr:cNvSpPr>
            <a:spLocks/>
          </xdr:cNvSpPr>
        </xdr:nvSpPr>
        <xdr:spPr bwMode="auto">
          <a:xfrm>
            <a:off x="339" y="225"/>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80</xdr:col>
      <xdr:colOff>0</xdr:colOff>
      <xdr:row>84</xdr:row>
      <xdr:rowOff>0</xdr:rowOff>
    </xdr:from>
    <xdr:to>
      <xdr:col>80</xdr:col>
      <xdr:colOff>0</xdr:colOff>
      <xdr:row>84</xdr:row>
      <xdr:rowOff>0</xdr:rowOff>
    </xdr:to>
    <xdr:grpSp>
      <xdr:nvGrpSpPr>
        <xdr:cNvPr id="212914" name="Group 738">
          <a:extLst>
            <a:ext uri="{FF2B5EF4-FFF2-40B4-BE49-F238E27FC236}">
              <a16:creationId xmlns:a16="http://schemas.microsoft.com/office/drawing/2014/main" id="{12C4BA03-4908-ABC8-9202-35CA97E3B17F}"/>
            </a:ext>
          </a:extLst>
        </xdr:cNvPr>
        <xdr:cNvGrpSpPr>
          <a:grpSpLocks/>
        </xdr:cNvGrpSpPr>
      </xdr:nvGrpSpPr>
      <xdr:grpSpPr bwMode="auto">
        <a:xfrm>
          <a:off x="9201150" y="12087225"/>
          <a:ext cx="0" cy="0"/>
          <a:chOff x="135" y="258"/>
          <a:chExt cx="144" cy="41"/>
        </a:xfrm>
      </xdr:grpSpPr>
      <xdr:sp macro="" textlink="">
        <xdr:nvSpPr>
          <xdr:cNvPr id="214193" name="Freeform 739">
            <a:extLst>
              <a:ext uri="{FF2B5EF4-FFF2-40B4-BE49-F238E27FC236}">
                <a16:creationId xmlns:a16="http://schemas.microsoft.com/office/drawing/2014/main" id="{540B68AA-AE3C-121D-ED6F-024B134E4207}"/>
              </a:ext>
            </a:extLst>
          </xdr:cNvPr>
          <xdr:cNvSpPr>
            <a:spLocks/>
          </xdr:cNvSpPr>
        </xdr:nvSpPr>
        <xdr:spPr bwMode="auto">
          <a:xfrm>
            <a:off x="135" y="258"/>
            <a:ext cx="144" cy="41"/>
          </a:xfrm>
          <a:custGeom>
            <a:avLst/>
            <a:gdLst>
              <a:gd name="T0" fmla="*/ 144 w 144"/>
              <a:gd name="T1" fmla="*/ 33 h 41"/>
              <a:gd name="T2" fmla="*/ 144 w 144"/>
              <a:gd name="T3" fmla="*/ 0 h 41"/>
              <a:gd name="T4" fmla="*/ 0 w 144"/>
              <a:gd name="T5" fmla="*/ 0 h 41"/>
              <a:gd name="T6" fmla="*/ 0 w 144"/>
              <a:gd name="T7" fmla="*/ 41 h 41"/>
              <a:gd name="T8" fmla="*/ 135 w 144"/>
              <a:gd name="T9" fmla="*/ 41 h 41"/>
              <a:gd name="T10" fmla="*/ 0 60000 65536"/>
              <a:gd name="T11" fmla="*/ 0 60000 65536"/>
              <a:gd name="T12" fmla="*/ 0 60000 65536"/>
              <a:gd name="T13" fmla="*/ 0 60000 65536"/>
              <a:gd name="T14" fmla="*/ 0 60000 65536"/>
              <a:gd name="T15" fmla="*/ 0 w 144"/>
              <a:gd name="T16" fmla="*/ 0 h 41"/>
              <a:gd name="T17" fmla="*/ 144 w 144"/>
              <a:gd name="T18" fmla="*/ 41 h 41"/>
            </a:gdLst>
            <a:ahLst/>
            <a:cxnLst>
              <a:cxn ang="T10">
                <a:pos x="T0" y="T1"/>
              </a:cxn>
              <a:cxn ang="T11">
                <a:pos x="T2" y="T3"/>
              </a:cxn>
              <a:cxn ang="T12">
                <a:pos x="T4" y="T5"/>
              </a:cxn>
              <a:cxn ang="T13">
                <a:pos x="T6" y="T7"/>
              </a:cxn>
              <a:cxn ang="T14">
                <a:pos x="T8" y="T9"/>
              </a:cxn>
            </a:cxnLst>
            <a:rect l="T15" t="T16" r="T17" b="T18"/>
            <a:pathLst>
              <a:path w="144" h="41">
                <a:moveTo>
                  <a:pt x="144" y="33"/>
                </a:moveTo>
                <a:lnTo>
                  <a:pt x="144" y="0"/>
                </a:lnTo>
                <a:lnTo>
                  <a:pt x="0" y="0"/>
                </a:lnTo>
                <a:lnTo>
                  <a:pt x="0" y="41"/>
                </a:lnTo>
                <a:lnTo>
                  <a:pt x="135" y="41"/>
                </a:ln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14194" name="Freeform 740">
            <a:extLst>
              <a:ext uri="{FF2B5EF4-FFF2-40B4-BE49-F238E27FC236}">
                <a16:creationId xmlns:a16="http://schemas.microsoft.com/office/drawing/2014/main" id="{A3AD9FDC-8C9C-4709-F0C0-5E75CE199302}"/>
              </a:ext>
            </a:extLst>
          </xdr:cNvPr>
          <xdr:cNvSpPr>
            <a:spLocks/>
          </xdr:cNvSpPr>
        </xdr:nvSpPr>
        <xdr:spPr bwMode="auto">
          <a:xfrm flipH="1">
            <a:off x="269" y="291"/>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80</xdr:col>
      <xdr:colOff>0</xdr:colOff>
      <xdr:row>84</xdr:row>
      <xdr:rowOff>0</xdr:rowOff>
    </xdr:from>
    <xdr:to>
      <xdr:col>80</xdr:col>
      <xdr:colOff>0</xdr:colOff>
      <xdr:row>84</xdr:row>
      <xdr:rowOff>0</xdr:rowOff>
    </xdr:to>
    <xdr:grpSp>
      <xdr:nvGrpSpPr>
        <xdr:cNvPr id="212915" name="Group 741">
          <a:extLst>
            <a:ext uri="{FF2B5EF4-FFF2-40B4-BE49-F238E27FC236}">
              <a16:creationId xmlns:a16="http://schemas.microsoft.com/office/drawing/2014/main" id="{09D9E96C-D896-6DE1-1ABB-623891CBAC50}"/>
            </a:ext>
          </a:extLst>
        </xdr:cNvPr>
        <xdr:cNvGrpSpPr>
          <a:grpSpLocks/>
        </xdr:cNvGrpSpPr>
      </xdr:nvGrpSpPr>
      <xdr:grpSpPr bwMode="auto">
        <a:xfrm>
          <a:off x="9201150" y="12087225"/>
          <a:ext cx="0" cy="0"/>
          <a:chOff x="3" y="168"/>
          <a:chExt cx="312" cy="74"/>
        </a:xfrm>
      </xdr:grpSpPr>
      <xdr:sp macro="" textlink="">
        <xdr:nvSpPr>
          <xdr:cNvPr id="214190" name="Line 742">
            <a:extLst>
              <a:ext uri="{FF2B5EF4-FFF2-40B4-BE49-F238E27FC236}">
                <a16:creationId xmlns:a16="http://schemas.microsoft.com/office/drawing/2014/main" id="{FC6C2AC1-C192-6F0A-E9C8-A31BAA67192F}"/>
              </a:ext>
            </a:extLst>
          </xdr:cNvPr>
          <xdr:cNvSpPr>
            <a:spLocks noChangeShapeType="1"/>
          </xdr:cNvSpPr>
        </xdr:nvSpPr>
        <xdr:spPr bwMode="auto">
          <a:xfrm flipH="1">
            <a:off x="13" y="242"/>
            <a:ext cx="302"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14191" name="Line 743">
            <a:extLst>
              <a:ext uri="{FF2B5EF4-FFF2-40B4-BE49-F238E27FC236}">
                <a16:creationId xmlns:a16="http://schemas.microsoft.com/office/drawing/2014/main" id="{3C3C0493-0435-04B2-146D-0C176052AF5B}"/>
              </a:ext>
            </a:extLst>
          </xdr:cNvPr>
          <xdr:cNvSpPr>
            <a:spLocks noChangeShapeType="1"/>
          </xdr:cNvSpPr>
        </xdr:nvSpPr>
        <xdr:spPr bwMode="auto">
          <a:xfrm flipV="1">
            <a:off x="3" y="168"/>
            <a:ext cx="0" cy="66"/>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14192" name="Freeform 744">
            <a:extLst>
              <a:ext uri="{FF2B5EF4-FFF2-40B4-BE49-F238E27FC236}">
                <a16:creationId xmlns:a16="http://schemas.microsoft.com/office/drawing/2014/main" id="{BBFAB52C-0A84-F2FA-5528-151071359AC5}"/>
              </a:ext>
            </a:extLst>
          </xdr:cNvPr>
          <xdr:cNvSpPr>
            <a:spLocks/>
          </xdr:cNvSpPr>
        </xdr:nvSpPr>
        <xdr:spPr bwMode="auto">
          <a:xfrm>
            <a:off x="3" y="234"/>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80</xdr:col>
      <xdr:colOff>0</xdr:colOff>
      <xdr:row>84</xdr:row>
      <xdr:rowOff>0</xdr:rowOff>
    </xdr:from>
    <xdr:to>
      <xdr:col>80</xdr:col>
      <xdr:colOff>0</xdr:colOff>
      <xdr:row>84</xdr:row>
      <xdr:rowOff>0</xdr:rowOff>
    </xdr:to>
    <xdr:sp macro="" textlink="">
      <xdr:nvSpPr>
        <xdr:cNvPr id="212916" name="AutoShape 745">
          <a:extLst>
            <a:ext uri="{FF2B5EF4-FFF2-40B4-BE49-F238E27FC236}">
              <a16:creationId xmlns:a16="http://schemas.microsoft.com/office/drawing/2014/main" id="{F064B6ED-0EFF-A20A-B7A1-C296197A3350}"/>
            </a:ext>
          </a:extLst>
        </xdr:cNvPr>
        <xdr:cNvSpPr>
          <a:spLocks noChangeArrowheads="1"/>
        </xdr:cNvSpPr>
      </xdr:nvSpPr>
      <xdr:spPr bwMode="auto">
        <a:xfrm>
          <a:off x="9201150" y="12087225"/>
          <a:ext cx="0" cy="0"/>
        </a:xfrm>
        <a:prstGeom prst="roundRect">
          <a:avLst>
            <a:gd name="adj" fmla="val 16667"/>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grpSp>
      <xdr:nvGrpSpPr>
        <xdr:cNvPr id="212917" name="Group 746">
          <a:extLst>
            <a:ext uri="{FF2B5EF4-FFF2-40B4-BE49-F238E27FC236}">
              <a16:creationId xmlns:a16="http://schemas.microsoft.com/office/drawing/2014/main" id="{5B8448DA-928B-DDCB-1ADD-BF591953671A}"/>
            </a:ext>
          </a:extLst>
        </xdr:cNvPr>
        <xdr:cNvGrpSpPr>
          <a:grpSpLocks/>
        </xdr:cNvGrpSpPr>
      </xdr:nvGrpSpPr>
      <xdr:grpSpPr bwMode="auto">
        <a:xfrm>
          <a:off x="9201150" y="12087225"/>
          <a:ext cx="0" cy="0"/>
          <a:chOff x="39" y="258"/>
          <a:chExt cx="89" cy="41"/>
        </a:xfrm>
      </xdr:grpSpPr>
      <xdr:sp macro="" textlink="">
        <xdr:nvSpPr>
          <xdr:cNvPr id="214187" name="Line 747">
            <a:extLst>
              <a:ext uri="{FF2B5EF4-FFF2-40B4-BE49-F238E27FC236}">
                <a16:creationId xmlns:a16="http://schemas.microsoft.com/office/drawing/2014/main" id="{E4612BCF-F825-0BD6-7FA2-D98DF8D9D14F}"/>
              </a:ext>
            </a:extLst>
          </xdr:cNvPr>
          <xdr:cNvSpPr>
            <a:spLocks noChangeShapeType="1"/>
          </xdr:cNvSpPr>
        </xdr:nvSpPr>
        <xdr:spPr bwMode="auto">
          <a:xfrm>
            <a:off x="39" y="258"/>
            <a:ext cx="0" cy="33"/>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14188" name="Line 748">
            <a:extLst>
              <a:ext uri="{FF2B5EF4-FFF2-40B4-BE49-F238E27FC236}">
                <a16:creationId xmlns:a16="http://schemas.microsoft.com/office/drawing/2014/main" id="{0DF6D111-12AA-8572-FC8E-67314CF6CB43}"/>
              </a:ext>
            </a:extLst>
          </xdr:cNvPr>
          <xdr:cNvSpPr>
            <a:spLocks noChangeShapeType="1"/>
          </xdr:cNvSpPr>
        </xdr:nvSpPr>
        <xdr:spPr bwMode="auto">
          <a:xfrm>
            <a:off x="49" y="299"/>
            <a:ext cx="79"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14189" name="Freeform 749">
            <a:extLst>
              <a:ext uri="{FF2B5EF4-FFF2-40B4-BE49-F238E27FC236}">
                <a16:creationId xmlns:a16="http://schemas.microsoft.com/office/drawing/2014/main" id="{63092170-8853-705D-558C-F104F0725325}"/>
              </a:ext>
            </a:extLst>
          </xdr:cNvPr>
          <xdr:cNvSpPr>
            <a:spLocks/>
          </xdr:cNvSpPr>
        </xdr:nvSpPr>
        <xdr:spPr bwMode="auto">
          <a:xfrm>
            <a:off x="39" y="291"/>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80</xdr:col>
      <xdr:colOff>0</xdr:colOff>
      <xdr:row>84</xdr:row>
      <xdr:rowOff>0</xdr:rowOff>
    </xdr:from>
    <xdr:to>
      <xdr:col>80</xdr:col>
      <xdr:colOff>0</xdr:colOff>
      <xdr:row>84</xdr:row>
      <xdr:rowOff>0</xdr:rowOff>
    </xdr:to>
    <xdr:sp macro="" textlink="">
      <xdr:nvSpPr>
        <xdr:cNvPr id="212918" name="AutoShape 750">
          <a:extLst>
            <a:ext uri="{FF2B5EF4-FFF2-40B4-BE49-F238E27FC236}">
              <a16:creationId xmlns:a16="http://schemas.microsoft.com/office/drawing/2014/main" id="{09CA6719-689B-8CCF-FC08-19F2CDF75C1D}"/>
            </a:ext>
          </a:extLst>
        </xdr:cNvPr>
        <xdr:cNvSpPr>
          <a:spLocks noChangeArrowheads="1"/>
        </xdr:cNvSpPr>
      </xdr:nvSpPr>
      <xdr:spPr bwMode="auto">
        <a:xfrm>
          <a:off x="9201150" y="12087225"/>
          <a:ext cx="0" cy="0"/>
        </a:xfrm>
        <a:prstGeom prst="roundRect">
          <a:avLst>
            <a:gd name="adj" fmla="val 26315"/>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12919" name="AutoShape 751">
          <a:extLst>
            <a:ext uri="{FF2B5EF4-FFF2-40B4-BE49-F238E27FC236}">
              <a16:creationId xmlns:a16="http://schemas.microsoft.com/office/drawing/2014/main" id="{A0165CE5-416F-6C04-0A8D-185FD1B57471}"/>
            </a:ext>
          </a:extLst>
        </xdr:cNvPr>
        <xdr:cNvSpPr>
          <a:spLocks noChangeArrowheads="1"/>
        </xdr:cNvSpPr>
      </xdr:nvSpPr>
      <xdr:spPr bwMode="auto">
        <a:xfrm>
          <a:off x="9201150" y="12087225"/>
          <a:ext cx="0" cy="0"/>
        </a:xfrm>
        <a:prstGeom prst="roundRect">
          <a:avLst>
            <a:gd name="adj" fmla="val 11852"/>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12920" name="AutoShape 752">
          <a:extLst>
            <a:ext uri="{FF2B5EF4-FFF2-40B4-BE49-F238E27FC236}">
              <a16:creationId xmlns:a16="http://schemas.microsoft.com/office/drawing/2014/main" id="{0CD0A52C-C356-1C99-3A65-0965B0B7F09D}"/>
            </a:ext>
          </a:extLst>
        </xdr:cNvPr>
        <xdr:cNvSpPr>
          <a:spLocks noChangeArrowheads="1"/>
        </xdr:cNvSpPr>
      </xdr:nvSpPr>
      <xdr:spPr bwMode="auto">
        <a:xfrm>
          <a:off x="9201150" y="12087225"/>
          <a:ext cx="0" cy="0"/>
        </a:xfrm>
        <a:prstGeom prst="roundRect">
          <a:avLst>
            <a:gd name="adj" fmla="val 5500"/>
          </a:avLst>
        </a:prstGeom>
        <a:noFill/>
        <a:ln w="95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12921" name="Freeform 753">
          <a:extLst>
            <a:ext uri="{FF2B5EF4-FFF2-40B4-BE49-F238E27FC236}">
              <a16:creationId xmlns:a16="http://schemas.microsoft.com/office/drawing/2014/main" id="{02B1C118-1FBD-E01C-2BE9-7E09255804E2}"/>
            </a:ext>
          </a:extLst>
        </xdr:cNvPr>
        <xdr:cNvSpPr>
          <a:spLocks/>
        </xdr:cNvSpPr>
      </xdr:nvSpPr>
      <xdr:spPr bwMode="auto">
        <a:xfrm flipH="1">
          <a:off x="9201150" y="12087225"/>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12922" name="Line 754">
          <a:extLst>
            <a:ext uri="{FF2B5EF4-FFF2-40B4-BE49-F238E27FC236}">
              <a16:creationId xmlns:a16="http://schemas.microsoft.com/office/drawing/2014/main" id="{416E019A-E509-813A-8799-A23FC6D1B562}"/>
            </a:ext>
          </a:extLst>
        </xdr:cNvPr>
        <xdr:cNvSpPr>
          <a:spLocks noChangeShapeType="1"/>
        </xdr:cNvSpPr>
      </xdr:nvSpPr>
      <xdr:spPr bwMode="auto">
        <a:xfrm flipH="1">
          <a:off x="9201150" y="1208722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12923" name="Freeform 755">
          <a:extLst>
            <a:ext uri="{FF2B5EF4-FFF2-40B4-BE49-F238E27FC236}">
              <a16:creationId xmlns:a16="http://schemas.microsoft.com/office/drawing/2014/main" id="{71258FF5-B825-39F4-01A0-605BAF1991B6}"/>
            </a:ext>
          </a:extLst>
        </xdr:cNvPr>
        <xdr:cNvSpPr>
          <a:spLocks/>
        </xdr:cNvSpPr>
      </xdr:nvSpPr>
      <xdr:spPr bwMode="auto">
        <a:xfrm>
          <a:off x="9201150" y="12087225"/>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12924" name="Line 756">
          <a:extLst>
            <a:ext uri="{FF2B5EF4-FFF2-40B4-BE49-F238E27FC236}">
              <a16:creationId xmlns:a16="http://schemas.microsoft.com/office/drawing/2014/main" id="{C5373C6E-168D-C82C-3CB5-ECE13F754FED}"/>
            </a:ext>
          </a:extLst>
        </xdr:cNvPr>
        <xdr:cNvSpPr>
          <a:spLocks noChangeShapeType="1"/>
        </xdr:cNvSpPr>
      </xdr:nvSpPr>
      <xdr:spPr bwMode="auto">
        <a:xfrm flipH="1">
          <a:off x="9201150" y="1208722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12925" name="Freeform 757">
          <a:extLst>
            <a:ext uri="{FF2B5EF4-FFF2-40B4-BE49-F238E27FC236}">
              <a16:creationId xmlns:a16="http://schemas.microsoft.com/office/drawing/2014/main" id="{347F3CBE-750A-AC68-0C80-C056AF064D31}"/>
            </a:ext>
          </a:extLst>
        </xdr:cNvPr>
        <xdr:cNvSpPr>
          <a:spLocks/>
        </xdr:cNvSpPr>
      </xdr:nvSpPr>
      <xdr:spPr bwMode="auto">
        <a:xfrm flipH="1" flipV="1">
          <a:off x="9201150" y="12087225"/>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12926" name="Freeform 758">
          <a:extLst>
            <a:ext uri="{FF2B5EF4-FFF2-40B4-BE49-F238E27FC236}">
              <a16:creationId xmlns:a16="http://schemas.microsoft.com/office/drawing/2014/main" id="{FF67F784-815B-6114-C7FE-781364FBDDE1}"/>
            </a:ext>
          </a:extLst>
        </xdr:cNvPr>
        <xdr:cNvSpPr>
          <a:spLocks/>
        </xdr:cNvSpPr>
      </xdr:nvSpPr>
      <xdr:spPr bwMode="auto">
        <a:xfrm flipV="1">
          <a:off x="9201150" y="12087225"/>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12927" name="Line 759">
          <a:extLst>
            <a:ext uri="{FF2B5EF4-FFF2-40B4-BE49-F238E27FC236}">
              <a16:creationId xmlns:a16="http://schemas.microsoft.com/office/drawing/2014/main" id="{084BCCF4-49BB-5F96-79EC-5284014BA31A}"/>
            </a:ext>
          </a:extLst>
        </xdr:cNvPr>
        <xdr:cNvSpPr>
          <a:spLocks noChangeShapeType="1"/>
        </xdr:cNvSpPr>
      </xdr:nvSpPr>
      <xdr:spPr bwMode="auto">
        <a:xfrm>
          <a:off x="9201150" y="1208722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12928" name="Line 760">
          <a:extLst>
            <a:ext uri="{FF2B5EF4-FFF2-40B4-BE49-F238E27FC236}">
              <a16:creationId xmlns:a16="http://schemas.microsoft.com/office/drawing/2014/main" id="{A2536D3C-3C1E-B1D3-25D4-20887B4FF812}"/>
            </a:ext>
          </a:extLst>
        </xdr:cNvPr>
        <xdr:cNvSpPr>
          <a:spLocks noChangeShapeType="1"/>
        </xdr:cNvSpPr>
      </xdr:nvSpPr>
      <xdr:spPr bwMode="auto">
        <a:xfrm>
          <a:off x="9201150" y="1208722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12929" name="Line 761">
          <a:extLst>
            <a:ext uri="{FF2B5EF4-FFF2-40B4-BE49-F238E27FC236}">
              <a16:creationId xmlns:a16="http://schemas.microsoft.com/office/drawing/2014/main" id="{B8EFD511-F8D2-5DB7-665B-64B4BAC2C30E}"/>
            </a:ext>
          </a:extLst>
        </xdr:cNvPr>
        <xdr:cNvSpPr>
          <a:spLocks noChangeShapeType="1"/>
        </xdr:cNvSpPr>
      </xdr:nvSpPr>
      <xdr:spPr bwMode="auto">
        <a:xfrm>
          <a:off x="9201150" y="1208722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12930" name="Line 762">
          <a:extLst>
            <a:ext uri="{FF2B5EF4-FFF2-40B4-BE49-F238E27FC236}">
              <a16:creationId xmlns:a16="http://schemas.microsoft.com/office/drawing/2014/main" id="{64ED9C17-8EC6-3A7D-7D83-2562955BD737}"/>
            </a:ext>
          </a:extLst>
        </xdr:cNvPr>
        <xdr:cNvSpPr>
          <a:spLocks noChangeShapeType="1"/>
        </xdr:cNvSpPr>
      </xdr:nvSpPr>
      <xdr:spPr bwMode="auto">
        <a:xfrm>
          <a:off x="9201150" y="1208722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12931" name="Freeform 763">
          <a:extLst>
            <a:ext uri="{FF2B5EF4-FFF2-40B4-BE49-F238E27FC236}">
              <a16:creationId xmlns:a16="http://schemas.microsoft.com/office/drawing/2014/main" id="{2C3FDB1F-28DD-8EE4-2B5F-1EE163C081BF}"/>
            </a:ext>
          </a:extLst>
        </xdr:cNvPr>
        <xdr:cNvSpPr>
          <a:spLocks/>
        </xdr:cNvSpPr>
      </xdr:nvSpPr>
      <xdr:spPr bwMode="auto">
        <a:xfrm flipH="1">
          <a:off x="9201150" y="12087225"/>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12932" name="Line 764">
          <a:extLst>
            <a:ext uri="{FF2B5EF4-FFF2-40B4-BE49-F238E27FC236}">
              <a16:creationId xmlns:a16="http://schemas.microsoft.com/office/drawing/2014/main" id="{4C5AF4F4-BFFD-03BF-5031-1849DE945441}"/>
            </a:ext>
          </a:extLst>
        </xdr:cNvPr>
        <xdr:cNvSpPr>
          <a:spLocks noChangeShapeType="1"/>
        </xdr:cNvSpPr>
      </xdr:nvSpPr>
      <xdr:spPr bwMode="auto">
        <a:xfrm>
          <a:off x="9201150" y="1208722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12933" name="Line 765">
          <a:extLst>
            <a:ext uri="{FF2B5EF4-FFF2-40B4-BE49-F238E27FC236}">
              <a16:creationId xmlns:a16="http://schemas.microsoft.com/office/drawing/2014/main" id="{32C2A0D2-0105-012F-AD99-116F5B2B2474}"/>
            </a:ext>
          </a:extLst>
        </xdr:cNvPr>
        <xdr:cNvSpPr>
          <a:spLocks noChangeShapeType="1"/>
        </xdr:cNvSpPr>
      </xdr:nvSpPr>
      <xdr:spPr bwMode="auto">
        <a:xfrm flipH="1">
          <a:off x="920115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12934" name="Line 766">
          <a:extLst>
            <a:ext uri="{FF2B5EF4-FFF2-40B4-BE49-F238E27FC236}">
              <a16:creationId xmlns:a16="http://schemas.microsoft.com/office/drawing/2014/main" id="{C8F80926-4E31-C693-E403-9763BF3A4508}"/>
            </a:ext>
          </a:extLst>
        </xdr:cNvPr>
        <xdr:cNvSpPr>
          <a:spLocks noChangeShapeType="1"/>
        </xdr:cNvSpPr>
      </xdr:nvSpPr>
      <xdr:spPr bwMode="auto">
        <a:xfrm flipH="1">
          <a:off x="920115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12935" name="Line 767">
          <a:extLst>
            <a:ext uri="{FF2B5EF4-FFF2-40B4-BE49-F238E27FC236}">
              <a16:creationId xmlns:a16="http://schemas.microsoft.com/office/drawing/2014/main" id="{9E31F662-5A43-1A01-FD9A-89C1E61F33DF}"/>
            </a:ext>
          </a:extLst>
        </xdr:cNvPr>
        <xdr:cNvSpPr>
          <a:spLocks noChangeShapeType="1"/>
        </xdr:cNvSpPr>
      </xdr:nvSpPr>
      <xdr:spPr bwMode="auto">
        <a:xfrm>
          <a:off x="920115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12936" name="Line 768">
          <a:extLst>
            <a:ext uri="{FF2B5EF4-FFF2-40B4-BE49-F238E27FC236}">
              <a16:creationId xmlns:a16="http://schemas.microsoft.com/office/drawing/2014/main" id="{7754E485-41CE-3241-E9B9-590C8F56F9B2}"/>
            </a:ext>
          </a:extLst>
        </xdr:cNvPr>
        <xdr:cNvSpPr>
          <a:spLocks noChangeShapeType="1"/>
        </xdr:cNvSpPr>
      </xdr:nvSpPr>
      <xdr:spPr bwMode="auto">
        <a:xfrm>
          <a:off x="920115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12937" name="Line 769">
          <a:extLst>
            <a:ext uri="{FF2B5EF4-FFF2-40B4-BE49-F238E27FC236}">
              <a16:creationId xmlns:a16="http://schemas.microsoft.com/office/drawing/2014/main" id="{6C9405CC-54BB-1B81-CAD9-BE6DFFF298ED}"/>
            </a:ext>
          </a:extLst>
        </xdr:cNvPr>
        <xdr:cNvSpPr>
          <a:spLocks noChangeShapeType="1"/>
        </xdr:cNvSpPr>
      </xdr:nvSpPr>
      <xdr:spPr bwMode="auto">
        <a:xfrm flipV="1">
          <a:off x="920115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12938" name="AutoShape 770">
          <a:extLst>
            <a:ext uri="{FF2B5EF4-FFF2-40B4-BE49-F238E27FC236}">
              <a16:creationId xmlns:a16="http://schemas.microsoft.com/office/drawing/2014/main" id="{11681266-BEE0-3215-960B-B63375F12193}"/>
            </a:ext>
          </a:extLst>
        </xdr:cNvPr>
        <xdr:cNvSpPr>
          <a:spLocks noChangeArrowheads="1"/>
        </xdr:cNvSpPr>
      </xdr:nvSpPr>
      <xdr:spPr bwMode="auto">
        <a:xfrm>
          <a:off x="9201150" y="12087225"/>
          <a:ext cx="0" cy="0"/>
        </a:xfrm>
        <a:prstGeom prst="roundRect">
          <a:avLst>
            <a:gd name="adj" fmla="val 16667"/>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grpSp>
      <xdr:nvGrpSpPr>
        <xdr:cNvPr id="212939" name="Group 771">
          <a:extLst>
            <a:ext uri="{FF2B5EF4-FFF2-40B4-BE49-F238E27FC236}">
              <a16:creationId xmlns:a16="http://schemas.microsoft.com/office/drawing/2014/main" id="{C00CBE09-F23B-5A62-5071-51070E8AAF60}"/>
            </a:ext>
          </a:extLst>
        </xdr:cNvPr>
        <xdr:cNvGrpSpPr>
          <a:grpSpLocks/>
        </xdr:cNvGrpSpPr>
      </xdr:nvGrpSpPr>
      <xdr:grpSpPr bwMode="auto">
        <a:xfrm>
          <a:off x="9201150" y="12087225"/>
          <a:ext cx="0" cy="0"/>
          <a:chOff x="339" y="105"/>
          <a:chExt cx="360" cy="128"/>
        </a:xfrm>
      </xdr:grpSpPr>
      <xdr:sp macro="" textlink="">
        <xdr:nvSpPr>
          <xdr:cNvPr id="214184" name="Line 772">
            <a:extLst>
              <a:ext uri="{FF2B5EF4-FFF2-40B4-BE49-F238E27FC236}">
                <a16:creationId xmlns:a16="http://schemas.microsoft.com/office/drawing/2014/main" id="{D8BE4F85-ECAB-9171-D1F1-4561CD755342}"/>
              </a:ext>
            </a:extLst>
          </xdr:cNvPr>
          <xdr:cNvSpPr>
            <a:spLocks noChangeShapeType="1"/>
          </xdr:cNvSpPr>
        </xdr:nvSpPr>
        <xdr:spPr bwMode="auto">
          <a:xfrm>
            <a:off x="339" y="105"/>
            <a:ext cx="0" cy="12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14185" name="Line 773">
            <a:extLst>
              <a:ext uri="{FF2B5EF4-FFF2-40B4-BE49-F238E27FC236}">
                <a16:creationId xmlns:a16="http://schemas.microsoft.com/office/drawing/2014/main" id="{CA1C2DC0-3B92-B5D1-B567-2B20516E4E5D}"/>
              </a:ext>
            </a:extLst>
          </xdr:cNvPr>
          <xdr:cNvSpPr>
            <a:spLocks noChangeShapeType="1"/>
          </xdr:cNvSpPr>
        </xdr:nvSpPr>
        <xdr:spPr bwMode="auto">
          <a:xfrm>
            <a:off x="349" y="233"/>
            <a:ext cx="35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14186" name="Freeform 774">
            <a:extLst>
              <a:ext uri="{FF2B5EF4-FFF2-40B4-BE49-F238E27FC236}">
                <a16:creationId xmlns:a16="http://schemas.microsoft.com/office/drawing/2014/main" id="{3CBE4E47-29DE-C4F8-03CA-CA3E15C2B670}"/>
              </a:ext>
            </a:extLst>
          </xdr:cNvPr>
          <xdr:cNvSpPr>
            <a:spLocks/>
          </xdr:cNvSpPr>
        </xdr:nvSpPr>
        <xdr:spPr bwMode="auto">
          <a:xfrm>
            <a:off x="339" y="225"/>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80</xdr:col>
      <xdr:colOff>0</xdr:colOff>
      <xdr:row>84</xdr:row>
      <xdr:rowOff>0</xdr:rowOff>
    </xdr:from>
    <xdr:to>
      <xdr:col>80</xdr:col>
      <xdr:colOff>0</xdr:colOff>
      <xdr:row>84</xdr:row>
      <xdr:rowOff>0</xdr:rowOff>
    </xdr:to>
    <xdr:grpSp>
      <xdr:nvGrpSpPr>
        <xdr:cNvPr id="212940" name="Group 775">
          <a:extLst>
            <a:ext uri="{FF2B5EF4-FFF2-40B4-BE49-F238E27FC236}">
              <a16:creationId xmlns:a16="http://schemas.microsoft.com/office/drawing/2014/main" id="{6FE9104F-25BD-946A-4BC4-BC7A03BFF48E}"/>
            </a:ext>
          </a:extLst>
        </xdr:cNvPr>
        <xdr:cNvGrpSpPr>
          <a:grpSpLocks/>
        </xdr:cNvGrpSpPr>
      </xdr:nvGrpSpPr>
      <xdr:grpSpPr bwMode="auto">
        <a:xfrm>
          <a:off x="9201150" y="12087225"/>
          <a:ext cx="0" cy="0"/>
          <a:chOff x="135" y="258"/>
          <a:chExt cx="144" cy="41"/>
        </a:xfrm>
      </xdr:grpSpPr>
      <xdr:sp macro="" textlink="">
        <xdr:nvSpPr>
          <xdr:cNvPr id="214182" name="Freeform 776">
            <a:extLst>
              <a:ext uri="{FF2B5EF4-FFF2-40B4-BE49-F238E27FC236}">
                <a16:creationId xmlns:a16="http://schemas.microsoft.com/office/drawing/2014/main" id="{1088B2E9-DC61-212B-AED5-B244AE797888}"/>
              </a:ext>
            </a:extLst>
          </xdr:cNvPr>
          <xdr:cNvSpPr>
            <a:spLocks/>
          </xdr:cNvSpPr>
        </xdr:nvSpPr>
        <xdr:spPr bwMode="auto">
          <a:xfrm>
            <a:off x="135" y="258"/>
            <a:ext cx="144" cy="41"/>
          </a:xfrm>
          <a:custGeom>
            <a:avLst/>
            <a:gdLst>
              <a:gd name="T0" fmla="*/ 144 w 144"/>
              <a:gd name="T1" fmla="*/ 33 h 41"/>
              <a:gd name="T2" fmla="*/ 144 w 144"/>
              <a:gd name="T3" fmla="*/ 0 h 41"/>
              <a:gd name="T4" fmla="*/ 0 w 144"/>
              <a:gd name="T5" fmla="*/ 0 h 41"/>
              <a:gd name="T6" fmla="*/ 0 w 144"/>
              <a:gd name="T7" fmla="*/ 41 h 41"/>
              <a:gd name="T8" fmla="*/ 135 w 144"/>
              <a:gd name="T9" fmla="*/ 41 h 41"/>
              <a:gd name="T10" fmla="*/ 0 60000 65536"/>
              <a:gd name="T11" fmla="*/ 0 60000 65536"/>
              <a:gd name="T12" fmla="*/ 0 60000 65536"/>
              <a:gd name="T13" fmla="*/ 0 60000 65536"/>
              <a:gd name="T14" fmla="*/ 0 60000 65536"/>
              <a:gd name="T15" fmla="*/ 0 w 144"/>
              <a:gd name="T16" fmla="*/ 0 h 41"/>
              <a:gd name="T17" fmla="*/ 144 w 144"/>
              <a:gd name="T18" fmla="*/ 41 h 41"/>
            </a:gdLst>
            <a:ahLst/>
            <a:cxnLst>
              <a:cxn ang="T10">
                <a:pos x="T0" y="T1"/>
              </a:cxn>
              <a:cxn ang="T11">
                <a:pos x="T2" y="T3"/>
              </a:cxn>
              <a:cxn ang="T12">
                <a:pos x="T4" y="T5"/>
              </a:cxn>
              <a:cxn ang="T13">
                <a:pos x="T6" y="T7"/>
              </a:cxn>
              <a:cxn ang="T14">
                <a:pos x="T8" y="T9"/>
              </a:cxn>
            </a:cxnLst>
            <a:rect l="T15" t="T16" r="T17" b="T18"/>
            <a:pathLst>
              <a:path w="144" h="41">
                <a:moveTo>
                  <a:pt x="144" y="33"/>
                </a:moveTo>
                <a:lnTo>
                  <a:pt x="144" y="0"/>
                </a:lnTo>
                <a:lnTo>
                  <a:pt x="0" y="0"/>
                </a:lnTo>
                <a:lnTo>
                  <a:pt x="0" y="41"/>
                </a:lnTo>
                <a:lnTo>
                  <a:pt x="135" y="41"/>
                </a:ln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14183" name="Freeform 777">
            <a:extLst>
              <a:ext uri="{FF2B5EF4-FFF2-40B4-BE49-F238E27FC236}">
                <a16:creationId xmlns:a16="http://schemas.microsoft.com/office/drawing/2014/main" id="{BE696939-B7A6-F8AA-4F4D-778AF3E2A3AF}"/>
              </a:ext>
            </a:extLst>
          </xdr:cNvPr>
          <xdr:cNvSpPr>
            <a:spLocks/>
          </xdr:cNvSpPr>
        </xdr:nvSpPr>
        <xdr:spPr bwMode="auto">
          <a:xfrm flipH="1">
            <a:off x="269" y="291"/>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80</xdr:col>
      <xdr:colOff>0</xdr:colOff>
      <xdr:row>84</xdr:row>
      <xdr:rowOff>0</xdr:rowOff>
    </xdr:from>
    <xdr:to>
      <xdr:col>80</xdr:col>
      <xdr:colOff>0</xdr:colOff>
      <xdr:row>84</xdr:row>
      <xdr:rowOff>0</xdr:rowOff>
    </xdr:to>
    <xdr:grpSp>
      <xdr:nvGrpSpPr>
        <xdr:cNvPr id="212941" name="Group 778">
          <a:extLst>
            <a:ext uri="{FF2B5EF4-FFF2-40B4-BE49-F238E27FC236}">
              <a16:creationId xmlns:a16="http://schemas.microsoft.com/office/drawing/2014/main" id="{E670169F-10AE-8C94-2348-26EA7A4E5F96}"/>
            </a:ext>
          </a:extLst>
        </xdr:cNvPr>
        <xdr:cNvGrpSpPr>
          <a:grpSpLocks/>
        </xdr:cNvGrpSpPr>
      </xdr:nvGrpSpPr>
      <xdr:grpSpPr bwMode="auto">
        <a:xfrm>
          <a:off x="9201150" y="12087225"/>
          <a:ext cx="0" cy="0"/>
          <a:chOff x="3" y="168"/>
          <a:chExt cx="312" cy="74"/>
        </a:xfrm>
      </xdr:grpSpPr>
      <xdr:sp macro="" textlink="">
        <xdr:nvSpPr>
          <xdr:cNvPr id="214179" name="Line 779">
            <a:extLst>
              <a:ext uri="{FF2B5EF4-FFF2-40B4-BE49-F238E27FC236}">
                <a16:creationId xmlns:a16="http://schemas.microsoft.com/office/drawing/2014/main" id="{2E971561-D01F-B85C-CB9D-02C513EC9851}"/>
              </a:ext>
            </a:extLst>
          </xdr:cNvPr>
          <xdr:cNvSpPr>
            <a:spLocks noChangeShapeType="1"/>
          </xdr:cNvSpPr>
        </xdr:nvSpPr>
        <xdr:spPr bwMode="auto">
          <a:xfrm flipH="1">
            <a:off x="13" y="242"/>
            <a:ext cx="302"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14180" name="Line 780">
            <a:extLst>
              <a:ext uri="{FF2B5EF4-FFF2-40B4-BE49-F238E27FC236}">
                <a16:creationId xmlns:a16="http://schemas.microsoft.com/office/drawing/2014/main" id="{F14AFBF4-5ADA-E979-C73B-BA3E35F5A22C}"/>
              </a:ext>
            </a:extLst>
          </xdr:cNvPr>
          <xdr:cNvSpPr>
            <a:spLocks noChangeShapeType="1"/>
          </xdr:cNvSpPr>
        </xdr:nvSpPr>
        <xdr:spPr bwMode="auto">
          <a:xfrm flipV="1">
            <a:off x="3" y="168"/>
            <a:ext cx="0" cy="66"/>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14181" name="Freeform 781">
            <a:extLst>
              <a:ext uri="{FF2B5EF4-FFF2-40B4-BE49-F238E27FC236}">
                <a16:creationId xmlns:a16="http://schemas.microsoft.com/office/drawing/2014/main" id="{DA8CE9B4-78AA-95E2-0E0C-4F784E0A593B}"/>
              </a:ext>
            </a:extLst>
          </xdr:cNvPr>
          <xdr:cNvSpPr>
            <a:spLocks/>
          </xdr:cNvSpPr>
        </xdr:nvSpPr>
        <xdr:spPr bwMode="auto">
          <a:xfrm>
            <a:off x="3" y="234"/>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80</xdr:col>
      <xdr:colOff>0</xdr:colOff>
      <xdr:row>84</xdr:row>
      <xdr:rowOff>0</xdr:rowOff>
    </xdr:from>
    <xdr:to>
      <xdr:col>80</xdr:col>
      <xdr:colOff>0</xdr:colOff>
      <xdr:row>84</xdr:row>
      <xdr:rowOff>0</xdr:rowOff>
    </xdr:to>
    <xdr:sp macro="" textlink="">
      <xdr:nvSpPr>
        <xdr:cNvPr id="212942" name="AutoShape 782">
          <a:extLst>
            <a:ext uri="{FF2B5EF4-FFF2-40B4-BE49-F238E27FC236}">
              <a16:creationId xmlns:a16="http://schemas.microsoft.com/office/drawing/2014/main" id="{48661259-7C9D-7C0B-11EA-667EEB997F3F}"/>
            </a:ext>
          </a:extLst>
        </xdr:cNvPr>
        <xdr:cNvSpPr>
          <a:spLocks noChangeArrowheads="1"/>
        </xdr:cNvSpPr>
      </xdr:nvSpPr>
      <xdr:spPr bwMode="auto">
        <a:xfrm>
          <a:off x="9201150" y="12087225"/>
          <a:ext cx="0" cy="0"/>
        </a:xfrm>
        <a:prstGeom prst="roundRect">
          <a:avLst>
            <a:gd name="adj" fmla="val 16667"/>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grpSp>
      <xdr:nvGrpSpPr>
        <xdr:cNvPr id="212943" name="Group 783">
          <a:extLst>
            <a:ext uri="{FF2B5EF4-FFF2-40B4-BE49-F238E27FC236}">
              <a16:creationId xmlns:a16="http://schemas.microsoft.com/office/drawing/2014/main" id="{AF8C1CCB-12EC-E451-FEFC-DCF28379FC4A}"/>
            </a:ext>
          </a:extLst>
        </xdr:cNvPr>
        <xdr:cNvGrpSpPr>
          <a:grpSpLocks/>
        </xdr:cNvGrpSpPr>
      </xdr:nvGrpSpPr>
      <xdr:grpSpPr bwMode="auto">
        <a:xfrm>
          <a:off x="9201150" y="12087225"/>
          <a:ext cx="0" cy="0"/>
          <a:chOff x="39" y="258"/>
          <a:chExt cx="89" cy="41"/>
        </a:xfrm>
      </xdr:grpSpPr>
      <xdr:sp macro="" textlink="">
        <xdr:nvSpPr>
          <xdr:cNvPr id="214176" name="Line 784">
            <a:extLst>
              <a:ext uri="{FF2B5EF4-FFF2-40B4-BE49-F238E27FC236}">
                <a16:creationId xmlns:a16="http://schemas.microsoft.com/office/drawing/2014/main" id="{FF0270D6-3351-B977-2C04-27D8198CA1F2}"/>
              </a:ext>
            </a:extLst>
          </xdr:cNvPr>
          <xdr:cNvSpPr>
            <a:spLocks noChangeShapeType="1"/>
          </xdr:cNvSpPr>
        </xdr:nvSpPr>
        <xdr:spPr bwMode="auto">
          <a:xfrm>
            <a:off x="39" y="258"/>
            <a:ext cx="0" cy="33"/>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14177" name="Line 785">
            <a:extLst>
              <a:ext uri="{FF2B5EF4-FFF2-40B4-BE49-F238E27FC236}">
                <a16:creationId xmlns:a16="http://schemas.microsoft.com/office/drawing/2014/main" id="{044F60D2-3D54-0A54-EFEB-209B4B70C643}"/>
              </a:ext>
            </a:extLst>
          </xdr:cNvPr>
          <xdr:cNvSpPr>
            <a:spLocks noChangeShapeType="1"/>
          </xdr:cNvSpPr>
        </xdr:nvSpPr>
        <xdr:spPr bwMode="auto">
          <a:xfrm>
            <a:off x="49" y="299"/>
            <a:ext cx="79"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14178" name="Freeform 786">
            <a:extLst>
              <a:ext uri="{FF2B5EF4-FFF2-40B4-BE49-F238E27FC236}">
                <a16:creationId xmlns:a16="http://schemas.microsoft.com/office/drawing/2014/main" id="{C70CA796-3C73-1572-F711-FB160728AB20}"/>
              </a:ext>
            </a:extLst>
          </xdr:cNvPr>
          <xdr:cNvSpPr>
            <a:spLocks/>
          </xdr:cNvSpPr>
        </xdr:nvSpPr>
        <xdr:spPr bwMode="auto">
          <a:xfrm>
            <a:off x="39" y="291"/>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80</xdr:col>
      <xdr:colOff>0</xdr:colOff>
      <xdr:row>84</xdr:row>
      <xdr:rowOff>0</xdr:rowOff>
    </xdr:from>
    <xdr:to>
      <xdr:col>80</xdr:col>
      <xdr:colOff>0</xdr:colOff>
      <xdr:row>84</xdr:row>
      <xdr:rowOff>0</xdr:rowOff>
    </xdr:to>
    <xdr:sp macro="" textlink="">
      <xdr:nvSpPr>
        <xdr:cNvPr id="212944" name="AutoShape 787">
          <a:extLst>
            <a:ext uri="{FF2B5EF4-FFF2-40B4-BE49-F238E27FC236}">
              <a16:creationId xmlns:a16="http://schemas.microsoft.com/office/drawing/2014/main" id="{CAE20340-99A5-1547-5AF2-0F1023B100A2}"/>
            </a:ext>
          </a:extLst>
        </xdr:cNvPr>
        <xdr:cNvSpPr>
          <a:spLocks noChangeArrowheads="1"/>
        </xdr:cNvSpPr>
      </xdr:nvSpPr>
      <xdr:spPr bwMode="auto">
        <a:xfrm>
          <a:off x="9201150" y="12087225"/>
          <a:ext cx="0" cy="0"/>
        </a:xfrm>
        <a:prstGeom prst="roundRect">
          <a:avLst>
            <a:gd name="adj" fmla="val 26315"/>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12945" name="AutoShape 788">
          <a:extLst>
            <a:ext uri="{FF2B5EF4-FFF2-40B4-BE49-F238E27FC236}">
              <a16:creationId xmlns:a16="http://schemas.microsoft.com/office/drawing/2014/main" id="{250BD2CF-3C79-0572-20B3-974F3BEB1429}"/>
            </a:ext>
          </a:extLst>
        </xdr:cNvPr>
        <xdr:cNvSpPr>
          <a:spLocks noChangeArrowheads="1"/>
        </xdr:cNvSpPr>
      </xdr:nvSpPr>
      <xdr:spPr bwMode="auto">
        <a:xfrm>
          <a:off x="9201150" y="12087225"/>
          <a:ext cx="0" cy="0"/>
        </a:xfrm>
        <a:prstGeom prst="roundRect">
          <a:avLst>
            <a:gd name="adj" fmla="val 11852"/>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12946" name="AutoShape 789">
          <a:extLst>
            <a:ext uri="{FF2B5EF4-FFF2-40B4-BE49-F238E27FC236}">
              <a16:creationId xmlns:a16="http://schemas.microsoft.com/office/drawing/2014/main" id="{9561F8D8-F077-6855-181A-2D8CB6962E7E}"/>
            </a:ext>
          </a:extLst>
        </xdr:cNvPr>
        <xdr:cNvSpPr>
          <a:spLocks noChangeArrowheads="1"/>
        </xdr:cNvSpPr>
      </xdr:nvSpPr>
      <xdr:spPr bwMode="auto">
        <a:xfrm>
          <a:off x="9201150" y="12087225"/>
          <a:ext cx="0" cy="0"/>
        </a:xfrm>
        <a:prstGeom prst="roundRect">
          <a:avLst>
            <a:gd name="adj" fmla="val 5500"/>
          </a:avLst>
        </a:prstGeom>
        <a:noFill/>
        <a:ln w="95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12947" name="Freeform 790">
          <a:extLst>
            <a:ext uri="{FF2B5EF4-FFF2-40B4-BE49-F238E27FC236}">
              <a16:creationId xmlns:a16="http://schemas.microsoft.com/office/drawing/2014/main" id="{5E90210D-5DF4-56FD-EB19-866687A3B1CC}"/>
            </a:ext>
          </a:extLst>
        </xdr:cNvPr>
        <xdr:cNvSpPr>
          <a:spLocks/>
        </xdr:cNvSpPr>
      </xdr:nvSpPr>
      <xdr:spPr bwMode="auto">
        <a:xfrm flipH="1">
          <a:off x="9201150" y="12087225"/>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587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12948" name="Line 791">
          <a:extLst>
            <a:ext uri="{FF2B5EF4-FFF2-40B4-BE49-F238E27FC236}">
              <a16:creationId xmlns:a16="http://schemas.microsoft.com/office/drawing/2014/main" id="{478FA3A8-6B16-8C92-0DE3-18EBAD8A1F95}"/>
            </a:ext>
          </a:extLst>
        </xdr:cNvPr>
        <xdr:cNvSpPr>
          <a:spLocks noChangeShapeType="1"/>
        </xdr:cNvSpPr>
      </xdr:nvSpPr>
      <xdr:spPr bwMode="auto">
        <a:xfrm flipH="1">
          <a:off x="920115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12949" name="Freeform 792">
          <a:extLst>
            <a:ext uri="{FF2B5EF4-FFF2-40B4-BE49-F238E27FC236}">
              <a16:creationId xmlns:a16="http://schemas.microsoft.com/office/drawing/2014/main" id="{997AFF8C-3B6C-B651-5803-14D1608FB0D2}"/>
            </a:ext>
          </a:extLst>
        </xdr:cNvPr>
        <xdr:cNvSpPr>
          <a:spLocks/>
        </xdr:cNvSpPr>
      </xdr:nvSpPr>
      <xdr:spPr bwMode="auto">
        <a:xfrm>
          <a:off x="9201150" y="12087225"/>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587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12950" name="Line 793">
          <a:extLst>
            <a:ext uri="{FF2B5EF4-FFF2-40B4-BE49-F238E27FC236}">
              <a16:creationId xmlns:a16="http://schemas.microsoft.com/office/drawing/2014/main" id="{0C4B070B-2315-C392-89AF-0259CA5B38F1}"/>
            </a:ext>
          </a:extLst>
        </xdr:cNvPr>
        <xdr:cNvSpPr>
          <a:spLocks noChangeShapeType="1"/>
        </xdr:cNvSpPr>
      </xdr:nvSpPr>
      <xdr:spPr bwMode="auto">
        <a:xfrm flipH="1">
          <a:off x="920115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12951" name="Freeform 794">
          <a:extLst>
            <a:ext uri="{FF2B5EF4-FFF2-40B4-BE49-F238E27FC236}">
              <a16:creationId xmlns:a16="http://schemas.microsoft.com/office/drawing/2014/main" id="{DADD48FD-486E-7EC4-557C-DDEECA4F082F}"/>
            </a:ext>
          </a:extLst>
        </xdr:cNvPr>
        <xdr:cNvSpPr>
          <a:spLocks/>
        </xdr:cNvSpPr>
      </xdr:nvSpPr>
      <xdr:spPr bwMode="auto">
        <a:xfrm flipH="1" flipV="1">
          <a:off x="9201150" y="12087225"/>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587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12952" name="Freeform 795">
          <a:extLst>
            <a:ext uri="{FF2B5EF4-FFF2-40B4-BE49-F238E27FC236}">
              <a16:creationId xmlns:a16="http://schemas.microsoft.com/office/drawing/2014/main" id="{6DD47B89-D496-DC59-CB47-FDDC4568E31B}"/>
            </a:ext>
          </a:extLst>
        </xdr:cNvPr>
        <xdr:cNvSpPr>
          <a:spLocks/>
        </xdr:cNvSpPr>
      </xdr:nvSpPr>
      <xdr:spPr bwMode="auto">
        <a:xfrm flipV="1">
          <a:off x="9201150" y="12087225"/>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587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12953" name="Line 796">
          <a:extLst>
            <a:ext uri="{FF2B5EF4-FFF2-40B4-BE49-F238E27FC236}">
              <a16:creationId xmlns:a16="http://schemas.microsoft.com/office/drawing/2014/main" id="{766E03CA-FBB4-8433-A76A-1167393F0EEA}"/>
            </a:ext>
          </a:extLst>
        </xdr:cNvPr>
        <xdr:cNvSpPr>
          <a:spLocks noChangeShapeType="1"/>
        </xdr:cNvSpPr>
      </xdr:nvSpPr>
      <xdr:spPr bwMode="auto">
        <a:xfrm>
          <a:off x="920115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12954" name="Line 797">
          <a:extLst>
            <a:ext uri="{FF2B5EF4-FFF2-40B4-BE49-F238E27FC236}">
              <a16:creationId xmlns:a16="http://schemas.microsoft.com/office/drawing/2014/main" id="{E0882593-5642-F17F-BB5C-E1C2A7D82F48}"/>
            </a:ext>
          </a:extLst>
        </xdr:cNvPr>
        <xdr:cNvSpPr>
          <a:spLocks noChangeShapeType="1"/>
        </xdr:cNvSpPr>
      </xdr:nvSpPr>
      <xdr:spPr bwMode="auto">
        <a:xfrm>
          <a:off x="920115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12955" name="Line 798">
          <a:extLst>
            <a:ext uri="{FF2B5EF4-FFF2-40B4-BE49-F238E27FC236}">
              <a16:creationId xmlns:a16="http://schemas.microsoft.com/office/drawing/2014/main" id="{3EDE14EA-46FB-380C-4C61-942564DC79B3}"/>
            </a:ext>
          </a:extLst>
        </xdr:cNvPr>
        <xdr:cNvSpPr>
          <a:spLocks noChangeShapeType="1"/>
        </xdr:cNvSpPr>
      </xdr:nvSpPr>
      <xdr:spPr bwMode="auto">
        <a:xfrm>
          <a:off x="920115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12956" name="Line 799">
          <a:extLst>
            <a:ext uri="{FF2B5EF4-FFF2-40B4-BE49-F238E27FC236}">
              <a16:creationId xmlns:a16="http://schemas.microsoft.com/office/drawing/2014/main" id="{EBAD4CC7-2ECA-0676-A7BB-AA20440136C3}"/>
            </a:ext>
          </a:extLst>
        </xdr:cNvPr>
        <xdr:cNvSpPr>
          <a:spLocks noChangeShapeType="1"/>
        </xdr:cNvSpPr>
      </xdr:nvSpPr>
      <xdr:spPr bwMode="auto">
        <a:xfrm>
          <a:off x="920115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12957" name="Freeform 800">
          <a:extLst>
            <a:ext uri="{FF2B5EF4-FFF2-40B4-BE49-F238E27FC236}">
              <a16:creationId xmlns:a16="http://schemas.microsoft.com/office/drawing/2014/main" id="{C25A537B-FEAD-1CFC-4E2D-3040D490C683}"/>
            </a:ext>
          </a:extLst>
        </xdr:cNvPr>
        <xdr:cNvSpPr>
          <a:spLocks/>
        </xdr:cNvSpPr>
      </xdr:nvSpPr>
      <xdr:spPr bwMode="auto">
        <a:xfrm flipH="1">
          <a:off x="9201150" y="12087225"/>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587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12958" name="Line 801">
          <a:extLst>
            <a:ext uri="{FF2B5EF4-FFF2-40B4-BE49-F238E27FC236}">
              <a16:creationId xmlns:a16="http://schemas.microsoft.com/office/drawing/2014/main" id="{C843E47F-E03C-BFFB-151A-B4A9A9F779FD}"/>
            </a:ext>
          </a:extLst>
        </xdr:cNvPr>
        <xdr:cNvSpPr>
          <a:spLocks noChangeShapeType="1"/>
        </xdr:cNvSpPr>
      </xdr:nvSpPr>
      <xdr:spPr bwMode="auto">
        <a:xfrm>
          <a:off x="920115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12959" name="Line 802">
          <a:extLst>
            <a:ext uri="{FF2B5EF4-FFF2-40B4-BE49-F238E27FC236}">
              <a16:creationId xmlns:a16="http://schemas.microsoft.com/office/drawing/2014/main" id="{6A52AC92-C745-E805-DEF4-7E567756822E}"/>
            </a:ext>
          </a:extLst>
        </xdr:cNvPr>
        <xdr:cNvSpPr>
          <a:spLocks noChangeShapeType="1"/>
        </xdr:cNvSpPr>
      </xdr:nvSpPr>
      <xdr:spPr bwMode="auto">
        <a:xfrm flipV="1">
          <a:off x="9201150" y="12087225"/>
          <a:ext cx="0" cy="0"/>
        </a:xfrm>
        <a:prstGeom prst="line">
          <a:avLst/>
        </a:prstGeom>
        <a:noFill/>
        <a:ln w="15875">
          <a:solidFill>
            <a:srgbClr val="008000"/>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12960" name="AutoShape 803">
          <a:extLst>
            <a:ext uri="{FF2B5EF4-FFF2-40B4-BE49-F238E27FC236}">
              <a16:creationId xmlns:a16="http://schemas.microsoft.com/office/drawing/2014/main" id="{8E015864-3406-62FC-FD61-1F546E1E5C03}"/>
            </a:ext>
          </a:extLst>
        </xdr:cNvPr>
        <xdr:cNvSpPr>
          <a:spLocks noChangeArrowheads="1"/>
        </xdr:cNvSpPr>
      </xdr:nvSpPr>
      <xdr:spPr bwMode="auto">
        <a:xfrm>
          <a:off x="9201150" y="12087225"/>
          <a:ext cx="0" cy="0"/>
        </a:xfrm>
        <a:prstGeom prst="roundRect">
          <a:avLst>
            <a:gd name="adj" fmla="val 16667"/>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grpSp>
      <xdr:nvGrpSpPr>
        <xdr:cNvPr id="212961" name="Group 804">
          <a:extLst>
            <a:ext uri="{FF2B5EF4-FFF2-40B4-BE49-F238E27FC236}">
              <a16:creationId xmlns:a16="http://schemas.microsoft.com/office/drawing/2014/main" id="{97E9C971-1AFF-238B-5379-EB94080152EE}"/>
            </a:ext>
          </a:extLst>
        </xdr:cNvPr>
        <xdr:cNvGrpSpPr>
          <a:grpSpLocks/>
        </xdr:cNvGrpSpPr>
      </xdr:nvGrpSpPr>
      <xdr:grpSpPr bwMode="auto">
        <a:xfrm>
          <a:off x="9201150" y="12087225"/>
          <a:ext cx="0" cy="0"/>
          <a:chOff x="339" y="105"/>
          <a:chExt cx="360" cy="128"/>
        </a:xfrm>
      </xdr:grpSpPr>
      <xdr:sp macro="" textlink="">
        <xdr:nvSpPr>
          <xdr:cNvPr id="214173" name="Line 805">
            <a:extLst>
              <a:ext uri="{FF2B5EF4-FFF2-40B4-BE49-F238E27FC236}">
                <a16:creationId xmlns:a16="http://schemas.microsoft.com/office/drawing/2014/main" id="{2536FA48-4920-2192-F18B-B6B2E90BAB05}"/>
              </a:ext>
            </a:extLst>
          </xdr:cNvPr>
          <xdr:cNvSpPr>
            <a:spLocks noChangeShapeType="1"/>
          </xdr:cNvSpPr>
        </xdr:nvSpPr>
        <xdr:spPr bwMode="auto">
          <a:xfrm>
            <a:off x="339" y="105"/>
            <a:ext cx="0" cy="12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14174" name="Line 806">
            <a:extLst>
              <a:ext uri="{FF2B5EF4-FFF2-40B4-BE49-F238E27FC236}">
                <a16:creationId xmlns:a16="http://schemas.microsoft.com/office/drawing/2014/main" id="{9A2AA70D-C215-82D9-1118-8E0DD1B66260}"/>
              </a:ext>
            </a:extLst>
          </xdr:cNvPr>
          <xdr:cNvSpPr>
            <a:spLocks noChangeShapeType="1"/>
          </xdr:cNvSpPr>
        </xdr:nvSpPr>
        <xdr:spPr bwMode="auto">
          <a:xfrm>
            <a:off x="349" y="233"/>
            <a:ext cx="35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14175" name="Freeform 807">
            <a:extLst>
              <a:ext uri="{FF2B5EF4-FFF2-40B4-BE49-F238E27FC236}">
                <a16:creationId xmlns:a16="http://schemas.microsoft.com/office/drawing/2014/main" id="{70210DFD-BA6D-6ADF-5718-7BCACF5EBD47}"/>
              </a:ext>
            </a:extLst>
          </xdr:cNvPr>
          <xdr:cNvSpPr>
            <a:spLocks/>
          </xdr:cNvSpPr>
        </xdr:nvSpPr>
        <xdr:spPr bwMode="auto">
          <a:xfrm>
            <a:off x="339" y="225"/>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80</xdr:col>
      <xdr:colOff>0</xdr:colOff>
      <xdr:row>84</xdr:row>
      <xdr:rowOff>0</xdr:rowOff>
    </xdr:from>
    <xdr:to>
      <xdr:col>80</xdr:col>
      <xdr:colOff>0</xdr:colOff>
      <xdr:row>84</xdr:row>
      <xdr:rowOff>0</xdr:rowOff>
    </xdr:to>
    <xdr:grpSp>
      <xdr:nvGrpSpPr>
        <xdr:cNvPr id="212962" name="Group 808">
          <a:extLst>
            <a:ext uri="{FF2B5EF4-FFF2-40B4-BE49-F238E27FC236}">
              <a16:creationId xmlns:a16="http://schemas.microsoft.com/office/drawing/2014/main" id="{E8FC5374-7EDB-1AA9-89E0-0E5CFB39C6D3}"/>
            </a:ext>
          </a:extLst>
        </xdr:cNvPr>
        <xdr:cNvGrpSpPr>
          <a:grpSpLocks/>
        </xdr:cNvGrpSpPr>
      </xdr:nvGrpSpPr>
      <xdr:grpSpPr bwMode="auto">
        <a:xfrm>
          <a:off x="9201150" y="12087225"/>
          <a:ext cx="0" cy="0"/>
          <a:chOff x="135" y="258"/>
          <a:chExt cx="144" cy="41"/>
        </a:xfrm>
      </xdr:grpSpPr>
      <xdr:sp macro="" textlink="">
        <xdr:nvSpPr>
          <xdr:cNvPr id="214171" name="Freeform 809">
            <a:extLst>
              <a:ext uri="{FF2B5EF4-FFF2-40B4-BE49-F238E27FC236}">
                <a16:creationId xmlns:a16="http://schemas.microsoft.com/office/drawing/2014/main" id="{E28FCDF3-67EF-A664-A7EE-3D5BC81B6F34}"/>
              </a:ext>
            </a:extLst>
          </xdr:cNvPr>
          <xdr:cNvSpPr>
            <a:spLocks/>
          </xdr:cNvSpPr>
        </xdr:nvSpPr>
        <xdr:spPr bwMode="auto">
          <a:xfrm>
            <a:off x="135" y="258"/>
            <a:ext cx="144" cy="41"/>
          </a:xfrm>
          <a:custGeom>
            <a:avLst/>
            <a:gdLst>
              <a:gd name="T0" fmla="*/ 144 w 144"/>
              <a:gd name="T1" fmla="*/ 33 h 41"/>
              <a:gd name="T2" fmla="*/ 144 w 144"/>
              <a:gd name="T3" fmla="*/ 0 h 41"/>
              <a:gd name="T4" fmla="*/ 0 w 144"/>
              <a:gd name="T5" fmla="*/ 0 h 41"/>
              <a:gd name="T6" fmla="*/ 0 w 144"/>
              <a:gd name="T7" fmla="*/ 41 h 41"/>
              <a:gd name="T8" fmla="*/ 135 w 144"/>
              <a:gd name="T9" fmla="*/ 41 h 41"/>
              <a:gd name="T10" fmla="*/ 0 60000 65536"/>
              <a:gd name="T11" fmla="*/ 0 60000 65536"/>
              <a:gd name="T12" fmla="*/ 0 60000 65536"/>
              <a:gd name="T13" fmla="*/ 0 60000 65536"/>
              <a:gd name="T14" fmla="*/ 0 60000 65536"/>
              <a:gd name="T15" fmla="*/ 0 w 144"/>
              <a:gd name="T16" fmla="*/ 0 h 41"/>
              <a:gd name="T17" fmla="*/ 144 w 144"/>
              <a:gd name="T18" fmla="*/ 41 h 41"/>
            </a:gdLst>
            <a:ahLst/>
            <a:cxnLst>
              <a:cxn ang="T10">
                <a:pos x="T0" y="T1"/>
              </a:cxn>
              <a:cxn ang="T11">
                <a:pos x="T2" y="T3"/>
              </a:cxn>
              <a:cxn ang="T12">
                <a:pos x="T4" y="T5"/>
              </a:cxn>
              <a:cxn ang="T13">
                <a:pos x="T6" y="T7"/>
              </a:cxn>
              <a:cxn ang="T14">
                <a:pos x="T8" y="T9"/>
              </a:cxn>
            </a:cxnLst>
            <a:rect l="T15" t="T16" r="T17" b="T18"/>
            <a:pathLst>
              <a:path w="144" h="41">
                <a:moveTo>
                  <a:pt x="144" y="33"/>
                </a:moveTo>
                <a:lnTo>
                  <a:pt x="144" y="0"/>
                </a:lnTo>
                <a:lnTo>
                  <a:pt x="0" y="0"/>
                </a:lnTo>
                <a:lnTo>
                  <a:pt x="0" y="41"/>
                </a:lnTo>
                <a:lnTo>
                  <a:pt x="135" y="41"/>
                </a:ln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14172" name="Freeform 810">
            <a:extLst>
              <a:ext uri="{FF2B5EF4-FFF2-40B4-BE49-F238E27FC236}">
                <a16:creationId xmlns:a16="http://schemas.microsoft.com/office/drawing/2014/main" id="{093E3FF0-E61B-E569-B107-7ABFE7C0E1B3}"/>
              </a:ext>
            </a:extLst>
          </xdr:cNvPr>
          <xdr:cNvSpPr>
            <a:spLocks/>
          </xdr:cNvSpPr>
        </xdr:nvSpPr>
        <xdr:spPr bwMode="auto">
          <a:xfrm flipH="1">
            <a:off x="269" y="291"/>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80</xdr:col>
      <xdr:colOff>0</xdr:colOff>
      <xdr:row>84</xdr:row>
      <xdr:rowOff>0</xdr:rowOff>
    </xdr:from>
    <xdr:to>
      <xdr:col>80</xdr:col>
      <xdr:colOff>0</xdr:colOff>
      <xdr:row>84</xdr:row>
      <xdr:rowOff>0</xdr:rowOff>
    </xdr:to>
    <xdr:grpSp>
      <xdr:nvGrpSpPr>
        <xdr:cNvPr id="212963" name="Group 811">
          <a:extLst>
            <a:ext uri="{FF2B5EF4-FFF2-40B4-BE49-F238E27FC236}">
              <a16:creationId xmlns:a16="http://schemas.microsoft.com/office/drawing/2014/main" id="{3C9789DF-5D3E-7B6E-E5EE-3358D70D67BD}"/>
            </a:ext>
          </a:extLst>
        </xdr:cNvPr>
        <xdr:cNvGrpSpPr>
          <a:grpSpLocks/>
        </xdr:cNvGrpSpPr>
      </xdr:nvGrpSpPr>
      <xdr:grpSpPr bwMode="auto">
        <a:xfrm>
          <a:off x="9201150" y="12087225"/>
          <a:ext cx="0" cy="0"/>
          <a:chOff x="3" y="168"/>
          <a:chExt cx="312" cy="74"/>
        </a:xfrm>
      </xdr:grpSpPr>
      <xdr:sp macro="" textlink="">
        <xdr:nvSpPr>
          <xdr:cNvPr id="214168" name="Line 812">
            <a:extLst>
              <a:ext uri="{FF2B5EF4-FFF2-40B4-BE49-F238E27FC236}">
                <a16:creationId xmlns:a16="http://schemas.microsoft.com/office/drawing/2014/main" id="{80EFC250-912C-147D-D27C-D19C1653B4FF}"/>
              </a:ext>
            </a:extLst>
          </xdr:cNvPr>
          <xdr:cNvSpPr>
            <a:spLocks noChangeShapeType="1"/>
          </xdr:cNvSpPr>
        </xdr:nvSpPr>
        <xdr:spPr bwMode="auto">
          <a:xfrm flipH="1">
            <a:off x="13" y="242"/>
            <a:ext cx="302"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14169" name="Line 813">
            <a:extLst>
              <a:ext uri="{FF2B5EF4-FFF2-40B4-BE49-F238E27FC236}">
                <a16:creationId xmlns:a16="http://schemas.microsoft.com/office/drawing/2014/main" id="{C8BA8A5D-55A8-B373-61DF-BE26E96683EB}"/>
              </a:ext>
            </a:extLst>
          </xdr:cNvPr>
          <xdr:cNvSpPr>
            <a:spLocks noChangeShapeType="1"/>
          </xdr:cNvSpPr>
        </xdr:nvSpPr>
        <xdr:spPr bwMode="auto">
          <a:xfrm flipV="1">
            <a:off x="3" y="168"/>
            <a:ext cx="0" cy="66"/>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14170" name="Freeform 814">
            <a:extLst>
              <a:ext uri="{FF2B5EF4-FFF2-40B4-BE49-F238E27FC236}">
                <a16:creationId xmlns:a16="http://schemas.microsoft.com/office/drawing/2014/main" id="{6D966618-F73B-810D-6AC9-84A60ED9752E}"/>
              </a:ext>
            </a:extLst>
          </xdr:cNvPr>
          <xdr:cNvSpPr>
            <a:spLocks/>
          </xdr:cNvSpPr>
        </xdr:nvSpPr>
        <xdr:spPr bwMode="auto">
          <a:xfrm>
            <a:off x="3" y="234"/>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80</xdr:col>
      <xdr:colOff>0</xdr:colOff>
      <xdr:row>84</xdr:row>
      <xdr:rowOff>0</xdr:rowOff>
    </xdr:from>
    <xdr:to>
      <xdr:col>80</xdr:col>
      <xdr:colOff>0</xdr:colOff>
      <xdr:row>84</xdr:row>
      <xdr:rowOff>0</xdr:rowOff>
    </xdr:to>
    <xdr:sp macro="" textlink="">
      <xdr:nvSpPr>
        <xdr:cNvPr id="212964" name="AutoShape 815">
          <a:extLst>
            <a:ext uri="{FF2B5EF4-FFF2-40B4-BE49-F238E27FC236}">
              <a16:creationId xmlns:a16="http://schemas.microsoft.com/office/drawing/2014/main" id="{E9C45D33-B05D-1316-B07E-E755AEA77CD0}"/>
            </a:ext>
          </a:extLst>
        </xdr:cNvPr>
        <xdr:cNvSpPr>
          <a:spLocks noChangeArrowheads="1"/>
        </xdr:cNvSpPr>
      </xdr:nvSpPr>
      <xdr:spPr bwMode="auto">
        <a:xfrm>
          <a:off x="9201150" y="12087225"/>
          <a:ext cx="0" cy="0"/>
        </a:xfrm>
        <a:prstGeom prst="roundRect">
          <a:avLst>
            <a:gd name="adj" fmla="val 16667"/>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grpSp>
      <xdr:nvGrpSpPr>
        <xdr:cNvPr id="212965" name="Group 816">
          <a:extLst>
            <a:ext uri="{FF2B5EF4-FFF2-40B4-BE49-F238E27FC236}">
              <a16:creationId xmlns:a16="http://schemas.microsoft.com/office/drawing/2014/main" id="{4D618F85-F681-65B2-A193-B487643377CF}"/>
            </a:ext>
          </a:extLst>
        </xdr:cNvPr>
        <xdr:cNvGrpSpPr>
          <a:grpSpLocks/>
        </xdr:cNvGrpSpPr>
      </xdr:nvGrpSpPr>
      <xdr:grpSpPr bwMode="auto">
        <a:xfrm>
          <a:off x="9201150" y="12087225"/>
          <a:ext cx="0" cy="0"/>
          <a:chOff x="39" y="258"/>
          <a:chExt cx="89" cy="41"/>
        </a:xfrm>
      </xdr:grpSpPr>
      <xdr:sp macro="" textlink="">
        <xdr:nvSpPr>
          <xdr:cNvPr id="214165" name="Line 817">
            <a:extLst>
              <a:ext uri="{FF2B5EF4-FFF2-40B4-BE49-F238E27FC236}">
                <a16:creationId xmlns:a16="http://schemas.microsoft.com/office/drawing/2014/main" id="{D55F33E8-3542-0DE4-FA71-39DE7005FD18}"/>
              </a:ext>
            </a:extLst>
          </xdr:cNvPr>
          <xdr:cNvSpPr>
            <a:spLocks noChangeShapeType="1"/>
          </xdr:cNvSpPr>
        </xdr:nvSpPr>
        <xdr:spPr bwMode="auto">
          <a:xfrm>
            <a:off x="39" y="258"/>
            <a:ext cx="0" cy="33"/>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14166" name="Line 818">
            <a:extLst>
              <a:ext uri="{FF2B5EF4-FFF2-40B4-BE49-F238E27FC236}">
                <a16:creationId xmlns:a16="http://schemas.microsoft.com/office/drawing/2014/main" id="{11F08152-E63D-644B-E694-1D823BEBCBB7}"/>
              </a:ext>
            </a:extLst>
          </xdr:cNvPr>
          <xdr:cNvSpPr>
            <a:spLocks noChangeShapeType="1"/>
          </xdr:cNvSpPr>
        </xdr:nvSpPr>
        <xdr:spPr bwMode="auto">
          <a:xfrm>
            <a:off x="49" y="299"/>
            <a:ext cx="79"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14167" name="Freeform 819">
            <a:extLst>
              <a:ext uri="{FF2B5EF4-FFF2-40B4-BE49-F238E27FC236}">
                <a16:creationId xmlns:a16="http://schemas.microsoft.com/office/drawing/2014/main" id="{876A213A-71D0-0664-B146-A6368F702153}"/>
              </a:ext>
            </a:extLst>
          </xdr:cNvPr>
          <xdr:cNvSpPr>
            <a:spLocks/>
          </xdr:cNvSpPr>
        </xdr:nvSpPr>
        <xdr:spPr bwMode="auto">
          <a:xfrm>
            <a:off x="39" y="291"/>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80</xdr:col>
      <xdr:colOff>0</xdr:colOff>
      <xdr:row>84</xdr:row>
      <xdr:rowOff>0</xdr:rowOff>
    </xdr:from>
    <xdr:to>
      <xdr:col>80</xdr:col>
      <xdr:colOff>0</xdr:colOff>
      <xdr:row>84</xdr:row>
      <xdr:rowOff>0</xdr:rowOff>
    </xdr:to>
    <xdr:sp macro="" textlink="">
      <xdr:nvSpPr>
        <xdr:cNvPr id="212966" name="AutoShape 820">
          <a:extLst>
            <a:ext uri="{FF2B5EF4-FFF2-40B4-BE49-F238E27FC236}">
              <a16:creationId xmlns:a16="http://schemas.microsoft.com/office/drawing/2014/main" id="{5233A779-3ADB-91E9-1C0B-BF15C0A05EBD}"/>
            </a:ext>
          </a:extLst>
        </xdr:cNvPr>
        <xdr:cNvSpPr>
          <a:spLocks noChangeArrowheads="1"/>
        </xdr:cNvSpPr>
      </xdr:nvSpPr>
      <xdr:spPr bwMode="auto">
        <a:xfrm>
          <a:off x="9201150" y="12087225"/>
          <a:ext cx="0" cy="0"/>
        </a:xfrm>
        <a:prstGeom prst="roundRect">
          <a:avLst>
            <a:gd name="adj" fmla="val 26315"/>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12967" name="AutoShape 821">
          <a:extLst>
            <a:ext uri="{FF2B5EF4-FFF2-40B4-BE49-F238E27FC236}">
              <a16:creationId xmlns:a16="http://schemas.microsoft.com/office/drawing/2014/main" id="{0BB64B07-DBB9-90AA-4467-F15B610AE409}"/>
            </a:ext>
          </a:extLst>
        </xdr:cNvPr>
        <xdr:cNvSpPr>
          <a:spLocks noChangeArrowheads="1"/>
        </xdr:cNvSpPr>
      </xdr:nvSpPr>
      <xdr:spPr bwMode="auto">
        <a:xfrm>
          <a:off x="9201150" y="12087225"/>
          <a:ext cx="0" cy="0"/>
        </a:xfrm>
        <a:prstGeom prst="roundRect">
          <a:avLst>
            <a:gd name="adj" fmla="val 11852"/>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12968" name="AutoShape 822">
          <a:extLst>
            <a:ext uri="{FF2B5EF4-FFF2-40B4-BE49-F238E27FC236}">
              <a16:creationId xmlns:a16="http://schemas.microsoft.com/office/drawing/2014/main" id="{85FEAE5A-4D7C-95BA-2940-C6318B420A6B}"/>
            </a:ext>
          </a:extLst>
        </xdr:cNvPr>
        <xdr:cNvSpPr>
          <a:spLocks noChangeArrowheads="1"/>
        </xdr:cNvSpPr>
      </xdr:nvSpPr>
      <xdr:spPr bwMode="auto">
        <a:xfrm>
          <a:off x="9201150" y="12087225"/>
          <a:ext cx="0" cy="0"/>
        </a:xfrm>
        <a:prstGeom prst="roundRect">
          <a:avLst>
            <a:gd name="adj" fmla="val 5500"/>
          </a:avLst>
        </a:prstGeom>
        <a:noFill/>
        <a:ln w="95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12969" name="Freeform 823">
          <a:extLst>
            <a:ext uri="{FF2B5EF4-FFF2-40B4-BE49-F238E27FC236}">
              <a16:creationId xmlns:a16="http://schemas.microsoft.com/office/drawing/2014/main" id="{8654ADD6-B6B7-8B7E-75B1-5B0D75FAE1A1}"/>
            </a:ext>
          </a:extLst>
        </xdr:cNvPr>
        <xdr:cNvSpPr>
          <a:spLocks/>
        </xdr:cNvSpPr>
      </xdr:nvSpPr>
      <xdr:spPr bwMode="auto">
        <a:xfrm flipH="1">
          <a:off x="9201150" y="12087225"/>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587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12970" name="Line 824">
          <a:extLst>
            <a:ext uri="{FF2B5EF4-FFF2-40B4-BE49-F238E27FC236}">
              <a16:creationId xmlns:a16="http://schemas.microsoft.com/office/drawing/2014/main" id="{B3B730A9-2E2D-7151-8A4B-1DF840F66B43}"/>
            </a:ext>
          </a:extLst>
        </xdr:cNvPr>
        <xdr:cNvSpPr>
          <a:spLocks noChangeShapeType="1"/>
        </xdr:cNvSpPr>
      </xdr:nvSpPr>
      <xdr:spPr bwMode="auto">
        <a:xfrm flipH="1">
          <a:off x="920115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12971" name="Freeform 825">
          <a:extLst>
            <a:ext uri="{FF2B5EF4-FFF2-40B4-BE49-F238E27FC236}">
              <a16:creationId xmlns:a16="http://schemas.microsoft.com/office/drawing/2014/main" id="{30DE14B6-D0E6-46DB-0EA6-69186255164F}"/>
            </a:ext>
          </a:extLst>
        </xdr:cNvPr>
        <xdr:cNvSpPr>
          <a:spLocks/>
        </xdr:cNvSpPr>
      </xdr:nvSpPr>
      <xdr:spPr bwMode="auto">
        <a:xfrm>
          <a:off x="9201150" y="12087225"/>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587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12972" name="Line 826">
          <a:extLst>
            <a:ext uri="{FF2B5EF4-FFF2-40B4-BE49-F238E27FC236}">
              <a16:creationId xmlns:a16="http://schemas.microsoft.com/office/drawing/2014/main" id="{388C4492-1823-5203-39B0-72B3B6DB4C2A}"/>
            </a:ext>
          </a:extLst>
        </xdr:cNvPr>
        <xdr:cNvSpPr>
          <a:spLocks noChangeShapeType="1"/>
        </xdr:cNvSpPr>
      </xdr:nvSpPr>
      <xdr:spPr bwMode="auto">
        <a:xfrm flipH="1">
          <a:off x="920115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12973" name="Freeform 827">
          <a:extLst>
            <a:ext uri="{FF2B5EF4-FFF2-40B4-BE49-F238E27FC236}">
              <a16:creationId xmlns:a16="http://schemas.microsoft.com/office/drawing/2014/main" id="{A83BEB1D-0C84-11CC-3FD8-3EDA1672EE3D}"/>
            </a:ext>
          </a:extLst>
        </xdr:cNvPr>
        <xdr:cNvSpPr>
          <a:spLocks/>
        </xdr:cNvSpPr>
      </xdr:nvSpPr>
      <xdr:spPr bwMode="auto">
        <a:xfrm flipH="1" flipV="1">
          <a:off x="9201150" y="12087225"/>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587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12974" name="Freeform 828">
          <a:extLst>
            <a:ext uri="{FF2B5EF4-FFF2-40B4-BE49-F238E27FC236}">
              <a16:creationId xmlns:a16="http://schemas.microsoft.com/office/drawing/2014/main" id="{54027921-C30A-F911-C2C4-4F14CDDDA84F}"/>
            </a:ext>
          </a:extLst>
        </xdr:cNvPr>
        <xdr:cNvSpPr>
          <a:spLocks/>
        </xdr:cNvSpPr>
      </xdr:nvSpPr>
      <xdr:spPr bwMode="auto">
        <a:xfrm flipV="1">
          <a:off x="9201150" y="12087225"/>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587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12975" name="Line 829">
          <a:extLst>
            <a:ext uri="{FF2B5EF4-FFF2-40B4-BE49-F238E27FC236}">
              <a16:creationId xmlns:a16="http://schemas.microsoft.com/office/drawing/2014/main" id="{68962176-6BAF-EC34-69A7-40C20D10FD20}"/>
            </a:ext>
          </a:extLst>
        </xdr:cNvPr>
        <xdr:cNvSpPr>
          <a:spLocks noChangeShapeType="1"/>
        </xdr:cNvSpPr>
      </xdr:nvSpPr>
      <xdr:spPr bwMode="auto">
        <a:xfrm>
          <a:off x="920115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12976" name="Line 830">
          <a:extLst>
            <a:ext uri="{FF2B5EF4-FFF2-40B4-BE49-F238E27FC236}">
              <a16:creationId xmlns:a16="http://schemas.microsoft.com/office/drawing/2014/main" id="{E1E495A8-D61E-DF5F-18AA-4B86FF89AA43}"/>
            </a:ext>
          </a:extLst>
        </xdr:cNvPr>
        <xdr:cNvSpPr>
          <a:spLocks noChangeShapeType="1"/>
        </xdr:cNvSpPr>
      </xdr:nvSpPr>
      <xdr:spPr bwMode="auto">
        <a:xfrm>
          <a:off x="920115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12977" name="Line 831">
          <a:extLst>
            <a:ext uri="{FF2B5EF4-FFF2-40B4-BE49-F238E27FC236}">
              <a16:creationId xmlns:a16="http://schemas.microsoft.com/office/drawing/2014/main" id="{619325EA-3F5D-FA51-A327-6591B2DEA927}"/>
            </a:ext>
          </a:extLst>
        </xdr:cNvPr>
        <xdr:cNvSpPr>
          <a:spLocks noChangeShapeType="1"/>
        </xdr:cNvSpPr>
      </xdr:nvSpPr>
      <xdr:spPr bwMode="auto">
        <a:xfrm>
          <a:off x="920115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12978" name="Line 832">
          <a:extLst>
            <a:ext uri="{FF2B5EF4-FFF2-40B4-BE49-F238E27FC236}">
              <a16:creationId xmlns:a16="http://schemas.microsoft.com/office/drawing/2014/main" id="{84DB23F4-A425-1A32-A7C1-56D033C2EC4C}"/>
            </a:ext>
          </a:extLst>
        </xdr:cNvPr>
        <xdr:cNvSpPr>
          <a:spLocks noChangeShapeType="1"/>
        </xdr:cNvSpPr>
      </xdr:nvSpPr>
      <xdr:spPr bwMode="auto">
        <a:xfrm>
          <a:off x="920115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12979" name="Freeform 833">
          <a:extLst>
            <a:ext uri="{FF2B5EF4-FFF2-40B4-BE49-F238E27FC236}">
              <a16:creationId xmlns:a16="http://schemas.microsoft.com/office/drawing/2014/main" id="{C5370009-5B3E-1A42-2BC2-51F83EBD70AF}"/>
            </a:ext>
          </a:extLst>
        </xdr:cNvPr>
        <xdr:cNvSpPr>
          <a:spLocks/>
        </xdr:cNvSpPr>
      </xdr:nvSpPr>
      <xdr:spPr bwMode="auto">
        <a:xfrm flipH="1">
          <a:off x="9201150" y="12087225"/>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587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12980" name="Line 834">
          <a:extLst>
            <a:ext uri="{FF2B5EF4-FFF2-40B4-BE49-F238E27FC236}">
              <a16:creationId xmlns:a16="http://schemas.microsoft.com/office/drawing/2014/main" id="{86BE1C8C-B125-2C72-620A-6D8187FF84A0}"/>
            </a:ext>
          </a:extLst>
        </xdr:cNvPr>
        <xdr:cNvSpPr>
          <a:spLocks noChangeShapeType="1"/>
        </xdr:cNvSpPr>
      </xdr:nvSpPr>
      <xdr:spPr bwMode="auto">
        <a:xfrm>
          <a:off x="920115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12981" name="Line 835">
          <a:extLst>
            <a:ext uri="{FF2B5EF4-FFF2-40B4-BE49-F238E27FC236}">
              <a16:creationId xmlns:a16="http://schemas.microsoft.com/office/drawing/2014/main" id="{4CB96C00-FC0F-F158-A098-E8AA5A9E6ED8}"/>
            </a:ext>
          </a:extLst>
        </xdr:cNvPr>
        <xdr:cNvSpPr>
          <a:spLocks noChangeShapeType="1"/>
        </xdr:cNvSpPr>
      </xdr:nvSpPr>
      <xdr:spPr bwMode="auto">
        <a:xfrm flipV="1">
          <a:off x="920115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12982" name="AutoShape 836">
          <a:extLst>
            <a:ext uri="{FF2B5EF4-FFF2-40B4-BE49-F238E27FC236}">
              <a16:creationId xmlns:a16="http://schemas.microsoft.com/office/drawing/2014/main" id="{C5F95D35-F037-C146-1306-671D0A6FB1F6}"/>
            </a:ext>
          </a:extLst>
        </xdr:cNvPr>
        <xdr:cNvSpPr>
          <a:spLocks noChangeArrowheads="1"/>
        </xdr:cNvSpPr>
      </xdr:nvSpPr>
      <xdr:spPr bwMode="auto">
        <a:xfrm>
          <a:off x="9201150" y="12087225"/>
          <a:ext cx="0" cy="0"/>
        </a:xfrm>
        <a:prstGeom prst="roundRect">
          <a:avLst>
            <a:gd name="adj" fmla="val 16667"/>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grpSp>
      <xdr:nvGrpSpPr>
        <xdr:cNvPr id="212983" name="Group 837">
          <a:extLst>
            <a:ext uri="{FF2B5EF4-FFF2-40B4-BE49-F238E27FC236}">
              <a16:creationId xmlns:a16="http://schemas.microsoft.com/office/drawing/2014/main" id="{185D1E24-C3CF-9035-EB01-AE653714BAE2}"/>
            </a:ext>
          </a:extLst>
        </xdr:cNvPr>
        <xdr:cNvGrpSpPr>
          <a:grpSpLocks/>
        </xdr:cNvGrpSpPr>
      </xdr:nvGrpSpPr>
      <xdr:grpSpPr bwMode="auto">
        <a:xfrm>
          <a:off x="9201150" y="12087225"/>
          <a:ext cx="0" cy="0"/>
          <a:chOff x="339" y="105"/>
          <a:chExt cx="360" cy="128"/>
        </a:xfrm>
      </xdr:grpSpPr>
      <xdr:sp macro="" textlink="">
        <xdr:nvSpPr>
          <xdr:cNvPr id="214162" name="Line 838">
            <a:extLst>
              <a:ext uri="{FF2B5EF4-FFF2-40B4-BE49-F238E27FC236}">
                <a16:creationId xmlns:a16="http://schemas.microsoft.com/office/drawing/2014/main" id="{7903C917-4CF4-CD01-3B0E-BDBB0501CFEC}"/>
              </a:ext>
            </a:extLst>
          </xdr:cNvPr>
          <xdr:cNvSpPr>
            <a:spLocks noChangeShapeType="1"/>
          </xdr:cNvSpPr>
        </xdr:nvSpPr>
        <xdr:spPr bwMode="auto">
          <a:xfrm>
            <a:off x="339" y="105"/>
            <a:ext cx="0" cy="12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14163" name="Line 839">
            <a:extLst>
              <a:ext uri="{FF2B5EF4-FFF2-40B4-BE49-F238E27FC236}">
                <a16:creationId xmlns:a16="http://schemas.microsoft.com/office/drawing/2014/main" id="{B37173E2-B71C-2DA8-1DAA-DB97070724D4}"/>
              </a:ext>
            </a:extLst>
          </xdr:cNvPr>
          <xdr:cNvSpPr>
            <a:spLocks noChangeShapeType="1"/>
          </xdr:cNvSpPr>
        </xdr:nvSpPr>
        <xdr:spPr bwMode="auto">
          <a:xfrm>
            <a:off x="349" y="233"/>
            <a:ext cx="35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14164" name="Freeform 840">
            <a:extLst>
              <a:ext uri="{FF2B5EF4-FFF2-40B4-BE49-F238E27FC236}">
                <a16:creationId xmlns:a16="http://schemas.microsoft.com/office/drawing/2014/main" id="{966A5731-A4AF-CD2F-0329-42BAFDFC7016}"/>
              </a:ext>
            </a:extLst>
          </xdr:cNvPr>
          <xdr:cNvSpPr>
            <a:spLocks/>
          </xdr:cNvSpPr>
        </xdr:nvSpPr>
        <xdr:spPr bwMode="auto">
          <a:xfrm>
            <a:off x="339" y="225"/>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80</xdr:col>
      <xdr:colOff>0</xdr:colOff>
      <xdr:row>84</xdr:row>
      <xdr:rowOff>0</xdr:rowOff>
    </xdr:from>
    <xdr:to>
      <xdr:col>80</xdr:col>
      <xdr:colOff>0</xdr:colOff>
      <xdr:row>84</xdr:row>
      <xdr:rowOff>0</xdr:rowOff>
    </xdr:to>
    <xdr:grpSp>
      <xdr:nvGrpSpPr>
        <xdr:cNvPr id="212984" name="Group 841">
          <a:extLst>
            <a:ext uri="{FF2B5EF4-FFF2-40B4-BE49-F238E27FC236}">
              <a16:creationId xmlns:a16="http://schemas.microsoft.com/office/drawing/2014/main" id="{6D8C561A-7BF3-EAF9-0FB2-CA7E5FF3C711}"/>
            </a:ext>
          </a:extLst>
        </xdr:cNvPr>
        <xdr:cNvGrpSpPr>
          <a:grpSpLocks/>
        </xdr:cNvGrpSpPr>
      </xdr:nvGrpSpPr>
      <xdr:grpSpPr bwMode="auto">
        <a:xfrm>
          <a:off x="9201150" y="12087225"/>
          <a:ext cx="0" cy="0"/>
          <a:chOff x="3" y="168"/>
          <a:chExt cx="312" cy="74"/>
        </a:xfrm>
      </xdr:grpSpPr>
      <xdr:sp macro="" textlink="">
        <xdr:nvSpPr>
          <xdr:cNvPr id="214159" name="Line 842">
            <a:extLst>
              <a:ext uri="{FF2B5EF4-FFF2-40B4-BE49-F238E27FC236}">
                <a16:creationId xmlns:a16="http://schemas.microsoft.com/office/drawing/2014/main" id="{C7911E37-D72F-414E-6A43-73F80AFC03D7}"/>
              </a:ext>
            </a:extLst>
          </xdr:cNvPr>
          <xdr:cNvSpPr>
            <a:spLocks noChangeShapeType="1"/>
          </xdr:cNvSpPr>
        </xdr:nvSpPr>
        <xdr:spPr bwMode="auto">
          <a:xfrm flipH="1">
            <a:off x="13" y="242"/>
            <a:ext cx="302"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14160" name="Line 843">
            <a:extLst>
              <a:ext uri="{FF2B5EF4-FFF2-40B4-BE49-F238E27FC236}">
                <a16:creationId xmlns:a16="http://schemas.microsoft.com/office/drawing/2014/main" id="{97B3CFC5-B9B3-1A12-5907-0C80F505B4C4}"/>
              </a:ext>
            </a:extLst>
          </xdr:cNvPr>
          <xdr:cNvSpPr>
            <a:spLocks noChangeShapeType="1"/>
          </xdr:cNvSpPr>
        </xdr:nvSpPr>
        <xdr:spPr bwMode="auto">
          <a:xfrm flipV="1">
            <a:off x="3" y="168"/>
            <a:ext cx="0" cy="66"/>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14161" name="Freeform 844">
            <a:extLst>
              <a:ext uri="{FF2B5EF4-FFF2-40B4-BE49-F238E27FC236}">
                <a16:creationId xmlns:a16="http://schemas.microsoft.com/office/drawing/2014/main" id="{C1B6E1F6-F8FC-2204-E36E-19A62C1E7645}"/>
              </a:ext>
            </a:extLst>
          </xdr:cNvPr>
          <xdr:cNvSpPr>
            <a:spLocks/>
          </xdr:cNvSpPr>
        </xdr:nvSpPr>
        <xdr:spPr bwMode="auto">
          <a:xfrm>
            <a:off x="3" y="234"/>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80</xdr:col>
      <xdr:colOff>0</xdr:colOff>
      <xdr:row>84</xdr:row>
      <xdr:rowOff>0</xdr:rowOff>
    </xdr:from>
    <xdr:to>
      <xdr:col>80</xdr:col>
      <xdr:colOff>0</xdr:colOff>
      <xdr:row>84</xdr:row>
      <xdr:rowOff>0</xdr:rowOff>
    </xdr:to>
    <xdr:sp macro="" textlink="">
      <xdr:nvSpPr>
        <xdr:cNvPr id="212985" name="AutoShape 845">
          <a:extLst>
            <a:ext uri="{FF2B5EF4-FFF2-40B4-BE49-F238E27FC236}">
              <a16:creationId xmlns:a16="http://schemas.microsoft.com/office/drawing/2014/main" id="{E1028D12-E472-BF46-8035-4BCBCA303F81}"/>
            </a:ext>
          </a:extLst>
        </xdr:cNvPr>
        <xdr:cNvSpPr>
          <a:spLocks noChangeArrowheads="1"/>
        </xdr:cNvSpPr>
      </xdr:nvSpPr>
      <xdr:spPr bwMode="auto">
        <a:xfrm>
          <a:off x="9201150" y="12087225"/>
          <a:ext cx="0" cy="0"/>
        </a:xfrm>
        <a:prstGeom prst="roundRect">
          <a:avLst>
            <a:gd name="adj" fmla="val 16667"/>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grpSp>
      <xdr:nvGrpSpPr>
        <xdr:cNvPr id="212986" name="Group 846">
          <a:extLst>
            <a:ext uri="{FF2B5EF4-FFF2-40B4-BE49-F238E27FC236}">
              <a16:creationId xmlns:a16="http://schemas.microsoft.com/office/drawing/2014/main" id="{43C9107B-6279-F033-715D-41752B76395C}"/>
            </a:ext>
          </a:extLst>
        </xdr:cNvPr>
        <xdr:cNvGrpSpPr>
          <a:grpSpLocks/>
        </xdr:cNvGrpSpPr>
      </xdr:nvGrpSpPr>
      <xdr:grpSpPr bwMode="auto">
        <a:xfrm>
          <a:off x="9201150" y="12087225"/>
          <a:ext cx="0" cy="0"/>
          <a:chOff x="39" y="258"/>
          <a:chExt cx="89" cy="41"/>
        </a:xfrm>
      </xdr:grpSpPr>
      <xdr:sp macro="" textlink="">
        <xdr:nvSpPr>
          <xdr:cNvPr id="214156" name="Line 847">
            <a:extLst>
              <a:ext uri="{FF2B5EF4-FFF2-40B4-BE49-F238E27FC236}">
                <a16:creationId xmlns:a16="http://schemas.microsoft.com/office/drawing/2014/main" id="{E17384D4-B2CA-0A29-E0AC-256FFE1CEB81}"/>
              </a:ext>
            </a:extLst>
          </xdr:cNvPr>
          <xdr:cNvSpPr>
            <a:spLocks noChangeShapeType="1"/>
          </xdr:cNvSpPr>
        </xdr:nvSpPr>
        <xdr:spPr bwMode="auto">
          <a:xfrm>
            <a:off x="39" y="258"/>
            <a:ext cx="0" cy="33"/>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14157" name="Line 848">
            <a:extLst>
              <a:ext uri="{FF2B5EF4-FFF2-40B4-BE49-F238E27FC236}">
                <a16:creationId xmlns:a16="http://schemas.microsoft.com/office/drawing/2014/main" id="{C9C9C974-022E-509D-AEDA-114377360FC3}"/>
              </a:ext>
            </a:extLst>
          </xdr:cNvPr>
          <xdr:cNvSpPr>
            <a:spLocks noChangeShapeType="1"/>
          </xdr:cNvSpPr>
        </xdr:nvSpPr>
        <xdr:spPr bwMode="auto">
          <a:xfrm>
            <a:off x="49" y="299"/>
            <a:ext cx="79"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14158" name="Freeform 849">
            <a:extLst>
              <a:ext uri="{FF2B5EF4-FFF2-40B4-BE49-F238E27FC236}">
                <a16:creationId xmlns:a16="http://schemas.microsoft.com/office/drawing/2014/main" id="{59A96078-E4EF-A0FD-6C1C-1AC9BFFBCA94}"/>
              </a:ext>
            </a:extLst>
          </xdr:cNvPr>
          <xdr:cNvSpPr>
            <a:spLocks/>
          </xdr:cNvSpPr>
        </xdr:nvSpPr>
        <xdr:spPr bwMode="auto">
          <a:xfrm>
            <a:off x="39" y="291"/>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80</xdr:col>
      <xdr:colOff>0</xdr:colOff>
      <xdr:row>84</xdr:row>
      <xdr:rowOff>0</xdr:rowOff>
    </xdr:from>
    <xdr:to>
      <xdr:col>80</xdr:col>
      <xdr:colOff>0</xdr:colOff>
      <xdr:row>84</xdr:row>
      <xdr:rowOff>0</xdr:rowOff>
    </xdr:to>
    <xdr:sp macro="" textlink="">
      <xdr:nvSpPr>
        <xdr:cNvPr id="212987" name="AutoShape 850">
          <a:extLst>
            <a:ext uri="{FF2B5EF4-FFF2-40B4-BE49-F238E27FC236}">
              <a16:creationId xmlns:a16="http://schemas.microsoft.com/office/drawing/2014/main" id="{20FF72FA-CEC6-52EF-C1CE-CA1060D5F568}"/>
            </a:ext>
          </a:extLst>
        </xdr:cNvPr>
        <xdr:cNvSpPr>
          <a:spLocks noChangeArrowheads="1"/>
        </xdr:cNvSpPr>
      </xdr:nvSpPr>
      <xdr:spPr bwMode="auto">
        <a:xfrm>
          <a:off x="9201150" y="12087225"/>
          <a:ext cx="0" cy="0"/>
        </a:xfrm>
        <a:prstGeom prst="roundRect">
          <a:avLst>
            <a:gd name="adj" fmla="val 26315"/>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12988" name="AutoShape 851">
          <a:extLst>
            <a:ext uri="{FF2B5EF4-FFF2-40B4-BE49-F238E27FC236}">
              <a16:creationId xmlns:a16="http://schemas.microsoft.com/office/drawing/2014/main" id="{67158EE6-A309-6B20-0FBB-7FC8CABED8D0}"/>
            </a:ext>
          </a:extLst>
        </xdr:cNvPr>
        <xdr:cNvSpPr>
          <a:spLocks noChangeArrowheads="1"/>
        </xdr:cNvSpPr>
      </xdr:nvSpPr>
      <xdr:spPr bwMode="auto">
        <a:xfrm>
          <a:off x="9201150" y="12087225"/>
          <a:ext cx="0" cy="0"/>
        </a:xfrm>
        <a:prstGeom prst="roundRect">
          <a:avLst>
            <a:gd name="adj" fmla="val 11852"/>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12989" name="AutoShape 852">
          <a:extLst>
            <a:ext uri="{FF2B5EF4-FFF2-40B4-BE49-F238E27FC236}">
              <a16:creationId xmlns:a16="http://schemas.microsoft.com/office/drawing/2014/main" id="{1E732AA4-41C3-F9EA-4622-3109BA2E3E7C}"/>
            </a:ext>
          </a:extLst>
        </xdr:cNvPr>
        <xdr:cNvSpPr>
          <a:spLocks noChangeArrowheads="1"/>
        </xdr:cNvSpPr>
      </xdr:nvSpPr>
      <xdr:spPr bwMode="auto">
        <a:xfrm>
          <a:off x="9201150" y="12087225"/>
          <a:ext cx="0" cy="0"/>
        </a:xfrm>
        <a:prstGeom prst="roundRect">
          <a:avLst>
            <a:gd name="adj" fmla="val 5500"/>
          </a:avLst>
        </a:prstGeom>
        <a:noFill/>
        <a:ln w="95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12990" name="Freeform 853">
          <a:extLst>
            <a:ext uri="{FF2B5EF4-FFF2-40B4-BE49-F238E27FC236}">
              <a16:creationId xmlns:a16="http://schemas.microsoft.com/office/drawing/2014/main" id="{EFB58FEB-9238-99CB-3322-85C002B79B04}"/>
            </a:ext>
          </a:extLst>
        </xdr:cNvPr>
        <xdr:cNvSpPr>
          <a:spLocks/>
        </xdr:cNvSpPr>
      </xdr:nvSpPr>
      <xdr:spPr bwMode="auto">
        <a:xfrm flipH="1">
          <a:off x="9201150" y="12087225"/>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587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12991" name="Line 854">
          <a:extLst>
            <a:ext uri="{FF2B5EF4-FFF2-40B4-BE49-F238E27FC236}">
              <a16:creationId xmlns:a16="http://schemas.microsoft.com/office/drawing/2014/main" id="{D8DED296-8F4A-A264-F1E1-951C2C888273}"/>
            </a:ext>
          </a:extLst>
        </xdr:cNvPr>
        <xdr:cNvSpPr>
          <a:spLocks noChangeShapeType="1"/>
        </xdr:cNvSpPr>
      </xdr:nvSpPr>
      <xdr:spPr bwMode="auto">
        <a:xfrm flipH="1">
          <a:off x="920115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14016" name="Freeform 855">
          <a:extLst>
            <a:ext uri="{FF2B5EF4-FFF2-40B4-BE49-F238E27FC236}">
              <a16:creationId xmlns:a16="http://schemas.microsoft.com/office/drawing/2014/main" id="{8709959D-0C4B-6AFB-5442-ED52F7F494CA}"/>
            </a:ext>
          </a:extLst>
        </xdr:cNvPr>
        <xdr:cNvSpPr>
          <a:spLocks/>
        </xdr:cNvSpPr>
      </xdr:nvSpPr>
      <xdr:spPr bwMode="auto">
        <a:xfrm>
          <a:off x="9201150" y="12087225"/>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587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14017" name="Line 856">
          <a:extLst>
            <a:ext uri="{FF2B5EF4-FFF2-40B4-BE49-F238E27FC236}">
              <a16:creationId xmlns:a16="http://schemas.microsoft.com/office/drawing/2014/main" id="{AAAA32E5-84D5-0C76-EDD4-4AFA24ABCE35}"/>
            </a:ext>
          </a:extLst>
        </xdr:cNvPr>
        <xdr:cNvSpPr>
          <a:spLocks noChangeShapeType="1"/>
        </xdr:cNvSpPr>
      </xdr:nvSpPr>
      <xdr:spPr bwMode="auto">
        <a:xfrm flipH="1">
          <a:off x="920115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14018" name="Freeform 857">
          <a:extLst>
            <a:ext uri="{FF2B5EF4-FFF2-40B4-BE49-F238E27FC236}">
              <a16:creationId xmlns:a16="http://schemas.microsoft.com/office/drawing/2014/main" id="{12258867-7C82-F5B9-A61B-69FC03B9615F}"/>
            </a:ext>
          </a:extLst>
        </xdr:cNvPr>
        <xdr:cNvSpPr>
          <a:spLocks/>
        </xdr:cNvSpPr>
      </xdr:nvSpPr>
      <xdr:spPr bwMode="auto">
        <a:xfrm flipH="1" flipV="1">
          <a:off x="9201150" y="12087225"/>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587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14019" name="Freeform 858">
          <a:extLst>
            <a:ext uri="{FF2B5EF4-FFF2-40B4-BE49-F238E27FC236}">
              <a16:creationId xmlns:a16="http://schemas.microsoft.com/office/drawing/2014/main" id="{1BE60C49-83FC-4A22-23C3-ECB92EA9E3B8}"/>
            </a:ext>
          </a:extLst>
        </xdr:cNvPr>
        <xdr:cNvSpPr>
          <a:spLocks/>
        </xdr:cNvSpPr>
      </xdr:nvSpPr>
      <xdr:spPr bwMode="auto">
        <a:xfrm flipV="1">
          <a:off x="9201150" y="12087225"/>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587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14020" name="Line 859">
          <a:extLst>
            <a:ext uri="{FF2B5EF4-FFF2-40B4-BE49-F238E27FC236}">
              <a16:creationId xmlns:a16="http://schemas.microsoft.com/office/drawing/2014/main" id="{E7CE505F-222C-69E0-589F-BC20F0F6ABC6}"/>
            </a:ext>
          </a:extLst>
        </xdr:cNvPr>
        <xdr:cNvSpPr>
          <a:spLocks noChangeShapeType="1"/>
        </xdr:cNvSpPr>
      </xdr:nvSpPr>
      <xdr:spPr bwMode="auto">
        <a:xfrm>
          <a:off x="920115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14021" name="Line 860">
          <a:extLst>
            <a:ext uri="{FF2B5EF4-FFF2-40B4-BE49-F238E27FC236}">
              <a16:creationId xmlns:a16="http://schemas.microsoft.com/office/drawing/2014/main" id="{786C7A0C-B7F7-5C5C-428A-F00DEB45E3DC}"/>
            </a:ext>
          </a:extLst>
        </xdr:cNvPr>
        <xdr:cNvSpPr>
          <a:spLocks noChangeShapeType="1"/>
        </xdr:cNvSpPr>
      </xdr:nvSpPr>
      <xdr:spPr bwMode="auto">
        <a:xfrm>
          <a:off x="920115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14022" name="Line 861">
          <a:extLst>
            <a:ext uri="{FF2B5EF4-FFF2-40B4-BE49-F238E27FC236}">
              <a16:creationId xmlns:a16="http://schemas.microsoft.com/office/drawing/2014/main" id="{472FA922-2BF8-CA29-31DD-080153DBC9A1}"/>
            </a:ext>
          </a:extLst>
        </xdr:cNvPr>
        <xdr:cNvSpPr>
          <a:spLocks noChangeShapeType="1"/>
        </xdr:cNvSpPr>
      </xdr:nvSpPr>
      <xdr:spPr bwMode="auto">
        <a:xfrm>
          <a:off x="920115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14023" name="Line 862">
          <a:extLst>
            <a:ext uri="{FF2B5EF4-FFF2-40B4-BE49-F238E27FC236}">
              <a16:creationId xmlns:a16="http://schemas.microsoft.com/office/drawing/2014/main" id="{F63F4310-10FF-CA68-218F-42B3AAD60FCB}"/>
            </a:ext>
          </a:extLst>
        </xdr:cNvPr>
        <xdr:cNvSpPr>
          <a:spLocks noChangeShapeType="1"/>
        </xdr:cNvSpPr>
      </xdr:nvSpPr>
      <xdr:spPr bwMode="auto">
        <a:xfrm>
          <a:off x="920115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14024" name="Freeform 863">
          <a:extLst>
            <a:ext uri="{FF2B5EF4-FFF2-40B4-BE49-F238E27FC236}">
              <a16:creationId xmlns:a16="http://schemas.microsoft.com/office/drawing/2014/main" id="{22F74333-2DB5-7E94-47A6-30F093F555FC}"/>
            </a:ext>
          </a:extLst>
        </xdr:cNvPr>
        <xdr:cNvSpPr>
          <a:spLocks/>
        </xdr:cNvSpPr>
      </xdr:nvSpPr>
      <xdr:spPr bwMode="auto">
        <a:xfrm flipH="1">
          <a:off x="9201150" y="12087225"/>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587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14025" name="Line 864">
          <a:extLst>
            <a:ext uri="{FF2B5EF4-FFF2-40B4-BE49-F238E27FC236}">
              <a16:creationId xmlns:a16="http://schemas.microsoft.com/office/drawing/2014/main" id="{79D4BFEB-18FA-B1AB-469F-2907DE28945C}"/>
            </a:ext>
          </a:extLst>
        </xdr:cNvPr>
        <xdr:cNvSpPr>
          <a:spLocks noChangeShapeType="1"/>
        </xdr:cNvSpPr>
      </xdr:nvSpPr>
      <xdr:spPr bwMode="auto">
        <a:xfrm>
          <a:off x="920115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14026" name="Line 865">
          <a:extLst>
            <a:ext uri="{FF2B5EF4-FFF2-40B4-BE49-F238E27FC236}">
              <a16:creationId xmlns:a16="http://schemas.microsoft.com/office/drawing/2014/main" id="{072DE083-AE9F-C7AC-314A-AF94EBDEC53D}"/>
            </a:ext>
          </a:extLst>
        </xdr:cNvPr>
        <xdr:cNvSpPr>
          <a:spLocks noChangeShapeType="1"/>
        </xdr:cNvSpPr>
      </xdr:nvSpPr>
      <xdr:spPr bwMode="auto">
        <a:xfrm flipV="1">
          <a:off x="920115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14027" name="AutoShape 866">
          <a:extLst>
            <a:ext uri="{FF2B5EF4-FFF2-40B4-BE49-F238E27FC236}">
              <a16:creationId xmlns:a16="http://schemas.microsoft.com/office/drawing/2014/main" id="{AE3983D4-37A5-DC5D-D2A4-AAA453EF6A3F}"/>
            </a:ext>
          </a:extLst>
        </xdr:cNvPr>
        <xdr:cNvSpPr>
          <a:spLocks noChangeArrowheads="1"/>
        </xdr:cNvSpPr>
      </xdr:nvSpPr>
      <xdr:spPr bwMode="auto">
        <a:xfrm>
          <a:off x="9201150" y="12087225"/>
          <a:ext cx="0" cy="0"/>
        </a:xfrm>
        <a:prstGeom prst="roundRect">
          <a:avLst>
            <a:gd name="adj" fmla="val 16667"/>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grpSp>
      <xdr:nvGrpSpPr>
        <xdr:cNvPr id="214028" name="Group 867">
          <a:extLst>
            <a:ext uri="{FF2B5EF4-FFF2-40B4-BE49-F238E27FC236}">
              <a16:creationId xmlns:a16="http://schemas.microsoft.com/office/drawing/2014/main" id="{06D5B27B-7712-AFCC-72E6-F324B4EEF54F}"/>
            </a:ext>
          </a:extLst>
        </xdr:cNvPr>
        <xdr:cNvGrpSpPr>
          <a:grpSpLocks/>
        </xdr:cNvGrpSpPr>
      </xdr:nvGrpSpPr>
      <xdr:grpSpPr bwMode="auto">
        <a:xfrm>
          <a:off x="9201150" y="12087225"/>
          <a:ext cx="0" cy="0"/>
          <a:chOff x="339" y="105"/>
          <a:chExt cx="360" cy="128"/>
        </a:xfrm>
      </xdr:grpSpPr>
      <xdr:sp macro="" textlink="">
        <xdr:nvSpPr>
          <xdr:cNvPr id="214153" name="Line 868">
            <a:extLst>
              <a:ext uri="{FF2B5EF4-FFF2-40B4-BE49-F238E27FC236}">
                <a16:creationId xmlns:a16="http://schemas.microsoft.com/office/drawing/2014/main" id="{C0B5D303-F7D2-E324-26C2-2B728122C767}"/>
              </a:ext>
            </a:extLst>
          </xdr:cNvPr>
          <xdr:cNvSpPr>
            <a:spLocks noChangeShapeType="1"/>
          </xdr:cNvSpPr>
        </xdr:nvSpPr>
        <xdr:spPr bwMode="auto">
          <a:xfrm>
            <a:off x="339" y="105"/>
            <a:ext cx="0" cy="12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14154" name="Line 869">
            <a:extLst>
              <a:ext uri="{FF2B5EF4-FFF2-40B4-BE49-F238E27FC236}">
                <a16:creationId xmlns:a16="http://schemas.microsoft.com/office/drawing/2014/main" id="{DE3ACB52-75CD-A0C6-0620-AD8AAAE9116E}"/>
              </a:ext>
            </a:extLst>
          </xdr:cNvPr>
          <xdr:cNvSpPr>
            <a:spLocks noChangeShapeType="1"/>
          </xdr:cNvSpPr>
        </xdr:nvSpPr>
        <xdr:spPr bwMode="auto">
          <a:xfrm>
            <a:off x="349" y="233"/>
            <a:ext cx="35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14155" name="Freeform 870">
            <a:extLst>
              <a:ext uri="{FF2B5EF4-FFF2-40B4-BE49-F238E27FC236}">
                <a16:creationId xmlns:a16="http://schemas.microsoft.com/office/drawing/2014/main" id="{4000D195-595E-5CD9-0B4F-61DFBFBECEB5}"/>
              </a:ext>
            </a:extLst>
          </xdr:cNvPr>
          <xdr:cNvSpPr>
            <a:spLocks/>
          </xdr:cNvSpPr>
        </xdr:nvSpPr>
        <xdr:spPr bwMode="auto">
          <a:xfrm>
            <a:off x="339" y="225"/>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80</xdr:col>
      <xdr:colOff>0</xdr:colOff>
      <xdr:row>84</xdr:row>
      <xdr:rowOff>0</xdr:rowOff>
    </xdr:from>
    <xdr:to>
      <xdr:col>80</xdr:col>
      <xdr:colOff>0</xdr:colOff>
      <xdr:row>84</xdr:row>
      <xdr:rowOff>0</xdr:rowOff>
    </xdr:to>
    <xdr:grpSp>
      <xdr:nvGrpSpPr>
        <xdr:cNvPr id="214029" name="Group 871">
          <a:extLst>
            <a:ext uri="{FF2B5EF4-FFF2-40B4-BE49-F238E27FC236}">
              <a16:creationId xmlns:a16="http://schemas.microsoft.com/office/drawing/2014/main" id="{C337C348-CC7A-CB20-F290-0ED8FC6D0F4B}"/>
            </a:ext>
          </a:extLst>
        </xdr:cNvPr>
        <xdr:cNvGrpSpPr>
          <a:grpSpLocks/>
        </xdr:cNvGrpSpPr>
      </xdr:nvGrpSpPr>
      <xdr:grpSpPr bwMode="auto">
        <a:xfrm>
          <a:off x="9201150" y="12087225"/>
          <a:ext cx="0" cy="0"/>
          <a:chOff x="135" y="258"/>
          <a:chExt cx="144" cy="41"/>
        </a:xfrm>
      </xdr:grpSpPr>
      <xdr:sp macro="" textlink="">
        <xdr:nvSpPr>
          <xdr:cNvPr id="214151" name="Freeform 872">
            <a:extLst>
              <a:ext uri="{FF2B5EF4-FFF2-40B4-BE49-F238E27FC236}">
                <a16:creationId xmlns:a16="http://schemas.microsoft.com/office/drawing/2014/main" id="{C8256448-D179-4EF5-D4AD-8B601F47C0A6}"/>
              </a:ext>
            </a:extLst>
          </xdr:cNvPr>
          <xdr:cNvSpPr>
            <a:spLocks/>
          </xdr:cNvSpPr>
        </xdr:nvSpPr>
        <xdr:spPr bwMode="auto">
          <a:xfrm>
            <a:off x="135" y="258"/>
            <a:ext cx="144" cy="41"/>
          </a:xfrm>
          <a:custGeom>
            <a:avLst/>
            <a:gdLst>
              <a:gd name="T0" fmla="*/ 144 w 144"/>
              <a:gd name="T1" fmla="*/ 33 h 41"/>
              <a:gd name="T2" fmla="*/ 144 w 144"/>
              <a:gd name="T3" fmla="*/ 0 h 41"/>
              <a:gd name="T4" fmla="*/ 0 w 144"/>
              <a:gd name="T5" fmla="*/ 0 h 41"/>
              <a:gd name="T6" fmla="*/ 0 w 144"/>
              <a:gd name="T7" fmla="*/ 41 h 41"/>
              <a:gd name="T8" fmla="*/ 135 w 144"/>
              <a:gd name="T9" fmla="*/ 41 h 41"/>
              <a:gd name="T10" fmla="*/ 0 60000 65536"/>
              <a:gd name="T11" fmla="*/ 0 60000 65536"/>
              <a:gd name="T12" fmla="*/ 0 60000 65536"/>
              <a:gd name="T13" fmla="*/ 0 60000 65536"/>
              <a:gd name="T14" fmla="*/ 0 60000 65536"/>
              <a:gd name="T15" fmla="*/ 0 w 144"/>
              <a:gd name="T16" fmla="*/ 0 h 41"/>
              <a:gd name="T17" fmla="*/ 144 w 144"/>
              <a:gd name="T18" fmla="*/ 41 h 41"/>
            </a:gdLst>
            <a:ahLst/>
            <a:cxnLst>
              <a:cxn ang="T10">
                <a:pos x="T0" y="T1"/>
              </a:cxn>
              <a:cxn ang="T11">
                <a:pos x="T2" y="T3"/>
              </a:cxn>
              <a:cxn ang="T12">
                <a:pos x="T4" y="T5"/>
              </a:cxn>
              <a:cxn ang="T13">
                <a:pos x="T6" y="T7"/>
              </a:cxn>
              <a:cxn ang="T14">
                <a:pos x="T8" y="T9"/>
              </a:cxn>
            </a:cxnLst>
            <a:rect l="T15" t="T16" r="T17" b="T18"/>
            <a:pathLst>
              <a:path w="144" h="41">
                <a:moveTo>
                  <a:pt x="144" y="33"/>
                </a:moveTo>
                <a:lnTo>
                  <a:pt x="144" y="0"/>
                </a:lnTo>
                <a:lnTo>
                  <a:pt x="0" y="0"/>
                </a:lnTo>
                <a:lnTo>
                  <a:pt x="0" y="41"/>
                </a:lnTo>
                <a:lnTo>
                  <a:pt x="135" y="41"/>
                </a:ln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14152" name="Freeform 873">
            <a:extLst>
              <a:ext uri="{FF2B5EF4-FFF2-40B4-BE49-F238E27FC236}">
                <a16:creationId xmlns:a16="http://schemas.microsoft.com/office/drawing/2014/main" id="{0F595F93-1AB0-873D-FD7E-3E141A9A0A5E}"/>
              </a:ext>
            </a:extLst>
          </xdr:cNvPr>
          <xdr:cNvSpPr>
            <a:spLocks/>
          </xdr:cNvSpPr>
        </xdr:nvSpPr>
        <xdr:spPr bwMode="auto">
          <a:xfrm flipH="1">
            <a:off x="269" y="291"/>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80</xdr:col>
      <xdr:colOff>0</xdr:colOff>
      <xdr:row>84</xdr:row>
      <xdr:rowOff>0</xdr:rowOff>
    </xdr:from>
    <xdr:to>
      <xdr:col>80</xdr:col>
      <xdr:colOff>0</xdr:colOff>
      <xdr:row>84</xdr:row>
      <xdr:rowOff>0</xdr:rowOff>
    </xdr:to>
    <xdr:grpSp>
      <xdr:nvGrpSpPr>
        <xdr:cNvPr id="214030" name="Group 874">
          <a:extLst>
            <a:ext uri="{FF2B5EF4-FFF2-40B4-BE49-F238E27FC236}">
              <a16:creationId xmlns:a16="http://schemas.microsoft.com/office/drawing/2014/main" id="{3AE7CE35-DF47-BAAA-C716-178A725BE725}"/>
            </a:ext>
          </a:extLst>
        </xdr:cNvPr>
        <xdr:cNvGrpSpPr>
          <a:grpSpLocks/>
        </xdr:cNvGrpSpPr>
      </xdr:nvGrpSpPr>
      <xdr:grpSpPr bwMode="auto">
        <a:xfrm>
          <a:off x="9201150" y="12087225"/>
          <a:ext cx="0" cy="0"/>
          <a:chOff x="3" y="168"/>
          <a:chExt cx="312" cy="74"/>
        </a:xfrm>
      </xdr:grpSpPr>
      <xdr:sp macro="" textlink="">
        <xdr:nvSpPr>
          <xdr:cNvPr id="214148" name="Line 875">
            <a:extLst>
              <a:ext uri="{FF2B5EF4-FFF2-40B4-BE49-F238E27FC236}">
                <a16:creationId xmlns:a16="http://schemas.microsoft.com/office/drawing/2014/main" id="{E833016A-09CA-0536-4787-FA714672D136}"/>
              </a:ext>
            </a:extLst>
          </xdr:cNvPr>
          <xdr:cNvSpPr>
            <a:spLocks noChangeShapeType="1"/>
          </xdr:cNvSpPr>
        </xdr:nvSpPr>
        <xdr:spPr bwMode="auto">
          <a:xfrm flipH="1">
            <a:off x="13" y="242"/>
            <a:ext cx="302"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14149" name="Line 876">
            <a:extLst>
              <a:ext uri="{FF2B5EF4-FFF2-40B4-BE49-F238E27FC236}">
                <a16:creationId xmlns:a16="http://schemas.microsoft.com/office/drawing/2014/main" id="{DCACE5B4-180B-6AE3-4020-87F2AEE86CCC}"/>
              </a:ext>
            </a:extLst>
          </xdr:cNvPr>
          <xdr:cNvSpPr>
            <a:spLocks noChangeShapeType="1"/>
          </xdr:cNvSpPr>
        </xdr:nvSpPr>
        <xdr:spPr bwMode="auto">
          <a:xfrm flipV="1">
            <a:off x="3" y="168"/>
            <a:ext cx="0" cy="66"/>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14150" name="Freeform 877">
            <a:extLst>
              <a:ext uri="{FF2B5EF4-FFF2-40B4-BE49-F238E27FC236}">
                <a16:creationId xmlns:a16="http://schemas.microsoft.com/office/drawing/2014/main" id="{61DF8B54-7C94-84DF-57A9-F3431B1FA3C1}"/>
              </a:ext>
            </a:extLst>
          </xdr:cNvPr>
          <xdr:cNvSpPr>
            <a:spLocks/>
          </xdr:cNvSpPr>
        </xdr:nvSpPr>
        <xdr:spPr bwMode="auto">
          <a:xfrm>
            <a:off x="3" y="234"/>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80</xdr:col>
      <xdr:colOff>0</xdr:colOff>
      <xdr:row>84</xdr:row>
      <xdr:rowOff>0</xdr:rowOff>
    </xdr:from>
    <xdr:to>
      <xdr:col>80</xdr:col>
      <xdr:colOff>0</xdr:colOff>
      <xdr:row>84</xdr:row>
      <xdr:rowOff>0</xdr:rowOff>
    </xdr:to>
    <xdr:sp macro="" textlink="">
      <xdr:nvSpPr>
        <xdr:cNvPr id="214031" name="AutoShape 878">
          <a:extLst>
            <a:ext uri="{FF2B5EF4-FFF2-40B4-BE49-F238E27FC236}">
              <a16:creationId xmlns:a16="http://schemas.microsoft.com/office/drawing/2014/main" id="{F5F8C6C9-5D9E-8A51-07D2-EBE46FB46534}"/>
            </a:ext>
          </a:extLst>
        </xdr:cNvPr>
        <xdr:cNvSpPr>
          <a:spLocks noChangeArrowheads="1"/>
        </xdr:cNvSpPr>
      </xdr:nvSpPr>
      <xdr:spPr bwMode="auto">
        <a:xfrm>
          <a:off x="9201150" y="12087225"/>
          <a:ext cx="0" cy="0"/>
        </a:xfrm>
        <a:prstGeom prst="roundRect">
          <a:avLst>
            <a:gd name="adj" fmla="val 16667"/>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grpSp>
      <xdr:nvGrpSpPr>
        <xdr:cNvPr id="214032" name="Group 879">
          <a:extLst>
            <a:ext uri="{FF2B5EF4-FFF2-40B4-BE49-F238E27FC236}">
              <a16:creationId xmlns:a16="http://schemas.microsoft.com/office/drawing/2014/main" id="{44A233E4-0FDA-D8E7-E95F-F3586E234965}"/>
            </a:ext>
          </a:extLst>
        </xdr:cNvPr>
        <xdr:cNvGrpSpPr>
          <a:grpSpLocks/>
        </xdr:cNvGrpSpPr>
      </xdr:nvGrpSpPr>
      <xdr:grpSpPr bwMode="auto">
        <a:xfrm>
          <a:off x="9201150" y="12087225"/>
          <a:ext cx="0" cy="0"/>
          <a:chOff x="39" y="258"/>
          <a:chExt cx="89" cy="41"/>
        </a:xfrm>
      </xdr:grpSpPr>
      <xdr:sp macro="" textlink="">
        <xdr:nvSpPr>
          <xdr:cNvPr id="214145" name="Line 880">
            <a:extLst>
              <a:ext uri="{FF2B5EF4-FFF2-40B4-BE49-F238E27FC236}">
                <a16:creationId xmlns:a16="http://schemas.microsoft.com/office/drawing/2014/main" id="{CA950929-ACC4-D46B-1994-F21A282D23A7}"/>
              </a:ext>
            </a:extLst>
          </xdr:cNvPr>
          <xdr:cNvSpPr>
            <a:spLocks noChangeShapeType="1"/>
          </xdr:cNvSpPr>
        </xdr:nvSpPr>
        <xdr:spPr bwMode="auto">
          <a:xfrm>
            <a:off x="39" y="258"/>
            <a:ext cx="0" cy="33"/>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14146" name="Line 881">
            <a:extLst>
              <a:ext uri="{FF2B5EF4-FFF2-40B4-BE49-F238E27FC236}">
                <a16:creationId xmlns:a16="http://schemas.microsoft.com/office/drawing/2014/main" id="{216617B7-974E-624B-CB26-B3C9D48D119B}"/>
              </a:ext>
            </a:extLst>
          </xdr:cNvPr>
          <xdr:cNvSpPr>
            <a:spLocks noChangeShapeType="1"/>
          </xdr:cNvSpPr>
        </xdr:nvSpPr>
        <xdr:spPr bwMode="auto">
          <a:xfrm>
            <a:off x="49" y="299"/>
            <a:ext cx="79"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14147" name="Freeform 882">
            <a:extLst>
              <a:ext uri="{FF2B5EF4-FFF2-40B4-BE49-F238E27FC236}">
                <a16:creationId xmlns:a16="http://schemas.microsoft.com/office/drawing/2014/main" id="{AD22BD07-3493-2CF7-96CF-8DDF1D82D2AF}"/>
              </a:ext>
            </a:extLst>
          </xdr:cNvPr>
          <xdr:cNvSpPr>
            <a:spLocks/>
          </xdr:cNvSpPr>
        </xdr:nvSpPr>
        <xdr:spPr bwMode="auto">
          <a:xfrm>
            <a:off x="39" y="291"/>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80</xdr:col>
      <xdr:colOff>0</xdr:colOff>
      <xdr:row>84</xdr:row>
      <xdr:rowOff>0</xdr:rowOff>
    </xdr:from>
    <xdr:to>
      <xdr:col>80</xdr:col>
      <xdr:colOff>0</xdr:colOff>
      <xdr:row>84</xdr:row>
      <xdr:rowOff>0</xdr:rowOff>
    </xdr:to>
    <xdr:sp macro="" textlink="">
      <xdr:nvSpPr>
        <xdr:cNvPr id="214033" name="AutoShape 883">
          <a:extLst>
            <a:ext uri="{FF2B5EF4-FFF2-40B4-BE49-F238E27FC236}">
              <a16:creationId xmlns:a16="http://schemas.microsoft.com/office/drawing/2014/main" id="{F09C15FF-8EE1-8BE9-A028-5243CC05E429}"/>
            </a:ext>
          </a:extLst>
        </xdr:cNvPr>
        <xdr:cNvSpPr>
          <a:spLocks noChangeArrowheads="1"/>
        </xdr:cNvSpPr>
      </xdr:nvSpPr>
      <xdr:spPr bwMode="auto">
        <a:xfrm>
          <a:off x="9201150" y="12087225"/>
          <a:ext cx="0" cy="0"/>
        </a:xfrm>
        <a:prstGeom prst="roundRect">
          <a:avLst>
            <a:gd name="adj" fmla="val 26315"/>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14034" name="AutoShape 884">
          <a:extLst>
            <a:ext uri="{FF2B5EF4-FFF2-40B4-BE49-F238E27FC236}">
              <a16:creationId xmlns:a16="http://schemas.microsoft.com/office/drawing/2014/main" id="{E735D5CE-FC3E-0A1D-68D1-FEAB66FEB508}"/>
            </a:ext>
          </a:extLst>
        </xdr:cNvPr>
        <xdr:cNvSpPr>
          <a:spLocks noChangeArrowheads="1"/>
        </xdr:cNvSpPr>
      </xdr:nvSpPr>
      <xdr:spPr bwMode="auto">
        <a:xfrm>
          <a:off x="9201150" y="12087225"/>
          <a:ext cx="0" cy="0"/>
        </a:xfrm>
        <a:prstGeom prst="roundRect">
          <a:avLst>
            <a:gd name="adj" fmla="val 11852"/>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14035" name="AutoShape 885">
          <a:extLst>
            <a:ext uri="{FF2B5EF4-FFF2-40B4-BE49-F238E27FC236}">
              <a16:creationId xmlns:a16="http://schemas.microsoft.com/office/drawing/2014/main" id="{A7EAEC55-922B-C828-9DA4-C16194E8603B}"/>
            </a:ext>
          </a:extLst>
        </xdr:cNvPr>
        <xdr:cNvSpPr>
          <a:spLocks noChangeArrowheads="1"/>
        </xdr:cNvSpPr>
      </xdr:nvSpPr>
      <xdr:spPr bwMode="auto">
        <a:xfrm>
          <a:off x="9201150" y="12087225"/>
          <a:ext cx="0" cy="0"/>
        </a:xfrm>
        <a:prstGeom prst="roundRect">
          <a:avLst>
            <a:gd name="adj" fmla="val 5500"/>
          </a:avLst>
        </a:prstGeom>
        <a:noFill/>
        <a:ln w="95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14036" name="Freeform 886">
          <a:extLst>
            <a:ext uri="{FF2B5EF4-FFF2-40B4-BE49-F238E27FC236}">
              <a16:creationId xmlns:a16="http://schemas.microsoft.com/office/drawing/2014/main" id="{07B6792F-900F-9DCC-9105-DFD3C99EAFB1}"/>
            </a:ext>
          </a:extLst>
        </xdr:cNvPr>
        <xdr:cNvSpPr>
          <a:spLocks/>
        </xdr:cNvSpPr>
      </xdr:nvSpPr>
      <xdr:spPr bwMode="auto">
        <a:xfrm flipH="1">
          <a:off x="9201150" y="12087225"/>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587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14037" name="Line 887">
          <a:extLst>
            <a:ext uri="{FF2B5EF4-FFF2-40B4-BE49-F238E27FC236}">
              <a16:creationId xmlns:a16="http://schemas.microsoft.com/office/drawing/2014/main" id="{89982F4A-AB3A-EEE0-A105-1D8EBEEC96DC}"/>
            </a:ext>
          </a:extLst>
        </xdr:cNvPr>
        <xdr:cNvSpPr>
          <a:spLocks noChangeShapeType="1"/>
        </xdr:cNvSpPr>
      </xdr:nvSpPr>
      <xdr:spPr bwMode="auto">
        <a:xfrm flipH="1">
          <a:off x="920115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14038" name="Freeform 888">
          <a:extLst>
            <a:ext uri="{FF2B5EF4-FFF2-40B4-BE49-F238E27FC236}">
              <a16:creationId xmlns:a16="http://schemas.microsoft.com/office/drawing/2014/main" id="{3620F2E5-D7DF-4BA5-8C0A-34A7787E9D03}"/>
            </a:ext>
          </a:extLst>
        </xdr:cNvPr>
        <xdr:cNvSpPr>
          <a:spLocks/>
        </xdr:cNvSpPr>
      </xdr:nvSpPr>
      <xdr:spPr bwMode="auto">
        <a:xfrm>
          <a:off x="9201150" y="12087225"/>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587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14039" name="Line 889">
          <a:extLst>
            <a:ext uri="{FF2B5EF4-FFF2-40B4-BE49-F238E27FC236}">
              <a16:creationId xmlns:a16="http://schemas.microsoft.com/office/drawing/2014/main" id="{09368B16-68F1-827D-EE79-8306F3835B65}"/>
            </a:ext>
          </a:extLst>
        </xdr:cNvPr>
        <xdr:cNvSpPr>
          <a:spLocks noChangeShapeType="1"/>
        </xdr:cNvSpPr>
      </xdr:nvSpPr>
      <xdr:spPr bwMode="auto">
        <a:xfrm flipH="1">
          <a:off x="920115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14040" name="Freeform 890">
          <a:extLst>
            <a:ext uri="{FF2B5EF4-FFF2-40B4-BE49-F238E27FC236}">
              <a16:creationId xmlns:a16="http://schemas.microsoft.com/office/drawing/2014/main" id="{A2133553-F4EF-CA50-2351-4AA6216B5C0F}"/>
            </a:ext>
          </a:extLst>
        </xdr:cNvPr>
        <xdr:cNvSpPr>
          <a:spLocks/>
        </xdr:cNvSpPr>
      </xdr:nvSpPr>
      <xdr:spPr bwMode="auto">
        <a:xfrm flipH="1" flipV="1">
          <a:off x="9201150" y="12087225"/>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587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14041" name="Freeform 891">
          <a:extLst>
            <a:ext uri="{FF2B5EF4-FFF2-40B4-BE49-F238E27FC236}">
              <a16:creationId xmlns:a16="http://schemas.microsoft.com/office/drawing/2014/main" id="{B12D0843-A536-11B6-A421-3BAE5486FE9C}"/>
            </a:ext>
          </a:extLst>
        </xdr:cNvPr>
        <xdr:cNvSpPr>
          <a:spLocks/>
        </xdr:cNvSpPr>
      </xdr:nvSpPr>
      <xdr:spPr bwMode="auto">
        <a:xfrm flipV="1">
          <a:off x="9201150" y="12087225"/>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587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14042" name="Line 892">
          <a:extLst>
            <a:ext uri="{FF2B5EF4-FFF2-40B4-BE49-F238E27FC236}">
              <a16:creationId xmlns:a16="http://schemas.microsoft.com/office/drawing/2014/main" id="{8A2F7D5C-F8A1-5929-D6CC-3B74A8085757}"/>
            </a:ext>
          </a:extLst>
        </xdr:cNvPr>
        <xdr:cNvSpPr>
          <a:spLocks noChangeShapeType="1"/>
        </xdr:cNvSpPr>
      </xdr:nvSpPr>
      <xdr:spPr bwMode="auto">
        <a:xfrm>
          <a:off x="920115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14043" name="Line 893">
          <a:extLst>
            <a:ext uri="{FF2B5EF4-FFF2-40B4-BE49-F238E27FC236}">
              <a16:creationId xmlns:a16="http://schemas.microsoft.com/office/drawing/2014/main" id="{CD93FA8B-8398-B602-4BAE-5E23044B8E67}"/>
            </a:ext>
          </a:extLst>
        </xdr:cNvPr>
        <xdr:cNvSpPr>
          <a:spLocks noChangeShapeType="1"/>
        </xdr:cNvSpPr>
      </xdr:nvSpPr>
      <xdr:spPr bwMode="auto">
        <a:xfrm>
          <a:off x="920115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14044" name="Line 894">
          <a:extLst>
            <a:ext uri="{FF2B5EF4-FFF2-40B4-BE49-F238E27FC236}">
              <a16:creationId xmlns:a16="http://schemas.microsoft.com/office/drawing/2014/main" id="{A7B38BE0-F67B-C17F-D823-5CE0B62C0ABE}"/>
            </a:ext>
          </a:extLst>
        </xdr:cNvPr>
        <xdr:cNvSpPr>
          <a:spLocks noChangeShapeType="1"/>
        </xdr:cNvSpPr>
      </xdr:nvSpPr>
      <xdr:spPr bwMode="auto">
        <a:xfrm>
          <a:off x="920115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14045" name="Line 895">
          <a:extLst>
            <a:ext uri="{FF2B5EF4-FFF2-40B4-BE49-F238E27FC236}">
              <a16:creationId xmlns:a16="http://schemas.microsoft.com/office/drawing/2014/main" id="{E82BD33F-034B-E5E1-DFB2-5DFC530FFB4D}"/>
            </a:ext>
          </a:extLst>
        </xdr:cNvPr>
        <xdr:cNvSpPr>
          <a:spLocks noChangeShapeType="1"/>
        </xdr:cNvSpPr>
      </xdr:nvSpPr>
      <xdr:spPr bwMode="auto">
        <a:xfrm>
          <a:off x="920115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14046" name="Freeform 896">
          <a:extLst>
            <a:ext uri="{FF2B5EF4-FFF2-40B4-BE49-F238E27FC236}">
              <a16:creationId xmlns:a16="http://schemas.microsoft.com/office/drawing/2014/main" id="{BA343ADF-0E15-D746-9BA6-EC1E673E194B}"/>
            </a:ext>
          </a:extLst>
        </xdr:cNvPr>
        <xdr:cNvSpPr>
          <a:spLocks/>
        </xdr:cNvSpPr>
      </xdr:nvSpPr>
      <xdr:spPr bwMode="auto">
        <a:xfrm flipH="1">
          <a:off x="9201150" y="12087225"/>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587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14047" name="Line 897">
          <a:extLst>
            <a:ext uri="{FF2B5EF4-FFF2-40B4-BE49-F238E27FC236}">
              <a16:creationId xmlns:a16="http://schemas.microsoft.com/office/drawing/2014/main" id="{9D596A97-8E64-E2BE-0A62-AEEDB8322DAB}"/>
            </a:ext>
          </a:extLst>
        </xdr:cNvPr>
        <xdr:cNvSpPr>
          <a:spLocks noChangeShapeType="1"/>
        </xdr:cNvSpPr>
      </xdr:nvSpPr>
      <xdr:spPr bwMode="auto">
        <a:xfrm>
          <a:off x="920115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grpSp>
      <xdr:nvGrpSpPr>
        <xdr:cNvPr id="214048" name="Group 898">
          <a:extLst>
            <a:ext uri="{FF2B5EF4-FFF2-40B4-BE49-F238E27FC236}">
              <a16:creationId xmlns:a16="http://schemas.microsoft.com/office/drawing/2014/main" id="{A3C0DEE7-7058-DEAF-F7C6-8A55AD3C66BD}"/>
            </a:ext>
          </a:extLst>
        </xdr:cNvPr>
        <xdr:cNvGrpSpPr>
          <a:grpSpLocks/>
        </xdr:cNvGrpSpPr>
      </xdr:nvGrpSpPr>
      <xdr:grpSpPr bwMode="auto">
        <a:xfrm>
          <a:off x="9201150" y="12087225"/>
          <a:ext cx="0" cy="0"/>
          <a:chOff x="135" y="258"/>
          <a:chExt cx="144" cy="41"/>
        </a:xfrm>
      </xdr:grpSpPr>
      <xdr:sp macro="" textlink="">
        <xdr:nvSpPr>
          <xdr:cNvPr id="214143" name="Freeform 899">
            <a:extLst>
              <a:ext uri="{FF2B5EF4-FFF2-40B4-BE49-F238E27FC236}">
                <a16:creationId xmlns:a16="http://schemas.microsoft.com/office/drawing/2014/main" id="{EFF2BB1E-3616-3985-5027-531BA72914F5}"/>
              </a:ext>
            </a:extLst>
          </xdr:cNvPr>
          <xdr:cNvSpPr>
            <a:spLocks/>
          </xdr:cNvSpPr>
        </xdr:nvSpPr>
        <xdr:spPr bwMode="auto">
          <a:xfrm>
            <a:off x="135" y="258"/>
            <a:ext cx="144" cy="41"/>
          </a:xfrm>
          <a:custGeom>
            <a:avLst/>
            <a:gdLst>
              <a:gd name="T0" fmla="*/ 144 w 144"/>
              <a:gd name="T1" fmla="*/ 33 h 41"/>
              <a:gd name="T2" fmla="*/ 144 w 144"/>
              <a:gd name="T3" fmla="*/ 0 h 41"/>
              <a:gd name="T4" fmla="*/ 0 w 144"/>
              <a:gd name="T5" fmla="*/ 0 h 41"/>
              <a:gd name="T6" fmla="*/ 0 w 144"/>
              <a:gd name="T7" fmla="*/ 41 h 41"/>
              <a:gd name="T8" fmla="*/ 135 w 144"/>
              <a:gd name="T9" fmla="*/ 41 h 41"/>
              <a:gd name="T10" fmla="*/ 0 60000 65536"/>
              <a:gd name="T11" fmla="*/ 0 60000 65536"/>
              <a:gd name="T12" fmla="*/ 0 60000 65536"/>
              <a:gd name="T13" fmla="*/ 0 60000 65536"/>
              <a:gd name="T14" fmla="*/ 0 60000 65536"/>
              <a:gd name="T15" fmla="*/ 0 w 144"/>
              <a:gd name="T16" fmla="*/ 0 h 41"/>
              <a:gd name="T17" fmla="*/ 144 w 144"/>
              <a:gd name="T18" fmla="*/ 41 h 41"/>
            </a:gdLst>
            <a:ahLst/>
            <a:cxnLst>
              <a:cxn ang="T10">
                <a:pos x="T0" y="T1"/>
              </a:cxn>
              <a:cxn ang="T11">
                <a:pos x="T2" y="T3"/>
              </a:cxn>
              <a:cxn ang="T12">
                <a:pos x="T4" y="T5"/>
              </a:cxn>
              <a:cxn ang="T13">
                <a:pos x="T6" y="T7"/>
              </a:cxn>
              <a:cxn ang="T14">
                <a:pos x="T8" y="T9"/>
              </a:cxn>
            </a:cxnLst>
            <a:rect l="T15" t="T16" r="T17" b="T18"/>
            <a:pathLst>
              <a:path w="144" h="41">
                <a:moveTo>
                  <a:pt x="144" y="33"/>
                </a:moveTo>
                <a:lnTo>
                  <a:pt x="144" y="0"/>
                </a:lnTo>
                <a:lnTo>
                  <a:pt x="0" y="0"/>
                </a:lnTo>
                <a:lnTo>
                  <a:pt x="0" y="41"/>
                </a:lnTo>
                <a:lnTo>
                  <a:pt x="135" y="41"/>
                </a:ln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14144" name="Freeform 900">
            <a:extLst>
              <a:ext uri="{FF2B5EF4-FFF2-40B4-BE49-F238E27FC236}">
                <a16:creationId xmlns:a16="http://schemas.microsoft.com/office/drawing/2014/main" id="{A97D5D8D-DD22-5811-CD05-C3EBA520F4B4}"/>
              </a:ext>
            </a:extLst>
          </xdr:cNvPr>
          <xdr:cNvSpPr>
            <a:spLocks/>
          </xdr:cNvSpPr>
        </xdr:nvSpPr>
        <xdr:spPr bwMode="auto">
          <a:xfrm flipH="1">
            <a:off x="269" y="291"/>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50</xdr:col>
      <xdr:colOff>0</xdr:colOff>
      <xdr:row>84</xdr:row>
      <xdr:rowOff>0</xdr:rowOff>
    </xdr:from>
    <xdr:to>
      <xdr:col>50</xdr:col>
      <xdr:colOff>0</xdr:colOff>
      <xdr:row>84</xdr:row>
      <xdr:rowOff>0</xdr:rowOff>
    </xdr:to>
    <xdr:sp macro="" textlink="">
      <xdr:nvSpPr>
        <xdr:cNvPr id="214049" name="Line 974">
          <a:extLst>
            <a:ext uri="{FF2B5EF4-FFF2-40B4-BE49-F238E27FC236}">
              <a16:creationId xmlns:a16="http://schemas.microsoft.com/office/drawing/2014/main" id="{E2560F68-D2BC-38F9-DC76-FCE0F7729296}"/>
            </a:ext>
          </a:extLst>
        </xdr:cNvPr>
        <xdr:cNvSpPr>
          <a:spLocks noChangeShapeType="1"/>
        </xdr:cNvSpPr>
      </xdr:nvSpPr>
      <xdr:spPr bwMode="auto">
        <a:xfrm flipH="1" flipV="1">
          <a:off x="5848350" y="1208722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14050" name="Line 981">
          <a:extLst>
            <a:ext uri="{FF2B5EF4-FFF2-40B4-BE49-F238E27FC236}">
              <a16:creationId xmlns:a16="http://schemas.microsoft.com/office/drawing/2014/main" id="{97991D09-3092-0131-6B38-81571F04F2A1}"/>
            </a:ext>
          </a:extLst>
        </xdr:cNvPr>
        <xdr:cNvSpPr>
          <a:spLocks noChangeShapeType="1"/>
        </xdr:cNvSpPr>
      </xdr:nvSpPr>
      <xdr:spPr bwMode="auto">
        <a:xfrm>
          <a:off x="9201150" y="1208722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14051" name="Line 982">
          <a:extLst>
            <a:ext uri="{FF2B5EF4-FFF2-40B4-BE49-F238E27FC236}">
              <a16:creationId xmlns:a16="http://schemas.microsoft.com/office/drawing/2014/main" id="{2D46EC3A-5D4E-5C10-DA63-C40520D33198}"/>
            </a:ext>
          </a:extLst>
        </xdr:cNvPr>
        <xdr:cNvSpPr>
          <a:spLocks noChangeShapeType="1"/>
        </xdr:cNvSpPr>
      </xdr:nvSpPr>
      <xdr:spPr bwMode="auto">
        <a:xfrm>
          <a:off x="9201150" y="1208722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14052" name="Line 983">
          <a:extLst>
            <a:ext uri="{FF2B5EF4-FFF2-40B4-BE49-F238E27FC236}">
              <a16:creationId xmlns:a16="http://schemas.microsoft.com/office/drawing/2014/main" id="{83C38B38-339D-21A5-662F-D564DC5F0CEA}"/>
            </a:ext>
          </a:extLst>
        </xdr:cNvPr>
        <xdr:cNvSpPr>
          <a:spLocks noChangeShapeType="1"/>
        </xdr:cNvSpPr>
      </xdr:nvSpPr>
      <xdr:spPr bwMode="auto">
        <a:xfrm>
          <a:off x="9201150" y="1208722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48</xdr:col>
      <xdr:colOff>19050</xdr:colOff>
      <xdr:row>84</xdr:row>
      <xdr:rowOff>0</xdr:rowOff>
    </xdr:from>
    <xdr:to>
      <xdr:col>48</xdr:col>
      <xdr:colOff>19050</xdr:colOff>
      <xdr:row>84</xdr:row>
      <xdr:rowOff>0</xdr:rowOff>
    </xdr:to>
    <xdr:sp macro="" textlink="">
      <xdr:nvSpPr>
        <xdr:cNvPr id="214053" name="Line 995">
          <a:extLst>
            <a:ext uri="{FF2B5EF4-FFF2-40B4-BE49-F238E27FC236}">
              <a16:creationId xmlns:a16="http://schemas.microsoft.com/office/drawing/2014/main" id="{DF5222BD-3CB5-49E1-BF88-51BA1A0C0A21}"/>
            </a:ext>
          </a:extLst>
        </xdr:cNvPr>
        <xdr:cNvSpPr>
          <a:spLocks noChangeShapeType="1"/>
        </xdr:cNvSpPr>
      </xdr:nvSpPr>
      <xdr:spPr bwMode="auto">
        <a:xfrm flipH="1">
          <a:off x="563880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84</xdr:row>
      <xdr:rowOff>0</xdr:rowOff>
    </xdr:from>
    <xdr:to>
      <xdr:col>1</xdr:col>
      <xdr:colOff>0</xdr:colOff>
      <xdr:row>84</xdr:row>
      <xdr:rowOff>0</xdr:rowOff>
    </xdr:to>
    <xdr:sp macro="" textlink="">
      <xdr:nvSpPr>
        <xdr:cNvPr id="214054" name="Line 996">
          <a:extLst>
            <a:ext uri="{FF2B5EF4-FFF2-40B4-BE49-F238E27FC236}">
              <a16:creationId xmlns:a16="http://schemas.microsoft.com/office/drawing/2014/main" id="{2375CBEE-518F-DB7E-5640-BD2F33D61FC2}"/>
            </a:ext>
          </a:extLst>
        </xdr:cNvPr>
        <xdr:cNvSpPr>
          <a:spLocks noChangeShapeType="1"/>
        </xdr:cNvSpPr>
      </xdr:nvSpPr>
      <xdr:spPr bwMode="auto">
        <a:xfrm flipH="1">
          <a:off x="28575"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14055" name="Line 998">
          <a:extLst>
            <a:ext uri="{FF2B5EF4-FFF2-40B4-BE49-F238E27FC236}">
              <a16:creationId xmlns:a16="http://schemas.microsoft.com/office/drawing/2014/main" id="{E9EC2C1E-526D-0160-7C29-F5DB16A45428}"/>
            </a:ext>
          </a:extLst>
        </xdr:cNvPr>
        <xdr:cNvSpPr>
          <a:spLocks noChangeShapeType="1"/>
        </xdr:cNvSpPr>
      </xdr:nvSpPr>
      <xdr:spPr bwMode="auto">
        <a:xfrm flipV="1">
          <a:off x="920115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14056" name="AutoShape 999">
          <a:extLst>
            <a:ext uri="{FF2B5EF4-FFF2-40B4-BE49-F238E27FC236}">
              <a16:creationId xmlns:a16="http://schemas.microsoft.com/office/drawing/2014/main" id="{F2FFE8D2-FEA5-5DD3-4103-07C506B56FEF}"/>
            </a:ext>
          </a:extLst>
        </xdr:cNvPr>
        <xdr:cNvSpPr>
          <a:spLocks noChangeArrowheads="1"/>
        </xdr:cNvSpPr>
      </xdr:nvSpPr>
      <xdr:spPr bwMode="auto">
        <a:xfrm>
          <a:off x="9201150" y="12087225"/>
          <a:ext cx="0" cy="0"/>
        </a:xfrm>
        <a:prstGeom prst="roundRect">
          <a:avLst>
            <a:gd name="adj" fmla="val 16667"/>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grpSp>
      <xdr:nvGrpSpPr>
        <xdr:cNvPr id="214057" name="Group 1000">
          <a:extLst>
            <a:ext uri="{FF2B5EF4-FFF2-40B4-BE49-F238E27FC236}">
              <a16:creationId xmlns:a16="http://schemas.microsoft.com/office/drawing/2014/main" id="{5B00D79F-9BCF-0EF6-6A14-D89DC824067E}"/>
            </a:ext>
          </a:extLst>
        </xdr:cNvPr>
        <xdr:cNvGrpSpPr>
          <a:grpSpLocks/>
        </xdr:cNvGrpSpPr>
      </xdr:nvGrpSpPr>
      <xdr:grpSpPr bwMode="auto">
        <a:xfrm>
          <a:off x="9201150" y="12087225"/>
          <a:ext cx="0" cy="0"/>
          <a:chOff x="339" y="105"/>
          <a:chExt cx="360" cy="128"/>
        </a:xfrm>
      </xdr:grpSpPr>
      <xdr:sp macro="" textlink="">
        <xdr:nvSpPr>
          <xdr:cNvPr id="214140" name="Line 1001">
            <a:extLst>
              <a:ext uri="{FF2B5EF4-FFF2-40B4-BE49-F238E27FC236}">
                <a16:creationId xmlns:a16="http://schemas.microsoft.com/office/drawing/2014/main" id="{B79F4365-4EA1-D655-2B6C-9BE70881BDFF}"/>
              </a:ext>
            </a:extLst>
          </xdr:cNvPr>
          <xdr:cNvSpPr>
            <a:spLocks noChangeShapeType="1"/>
          </xdr:cNvSpPr>
        </xdr:nvSpPr>
        <xdr:spPr bwMode="auto">
          <a:xfrm>
            <a:off x="339" y="105"/>
            <a:ext cx="0" cy="12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14141" name="Line 1002">
            <a:extLst>
              <a:ext uri="{FF2B5EF4-FFF2-40B4-BE49-F238E27FC236}">
                <a16:creationId xmlns:a16="http://schemas.microsoft.com/office/drawing/2014/main" id="{380C1F24-7535-DD79-C58F-4504800AEBDD}"/>
              </a:ext>
            </a:extLst>
          </xdr:cNvPr>
          <xdr:cNvSpPr>
            <a:spLocks noChangeShapeType="1"/>
          </xdr:cNvSpPr>
        </xdr:nvSpPr>
        <xdr:spPr bwMode="auto">
          <a:xfrm>
            <a:off x="349" y="233"/>
            <a:ext cx="35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14142" name="Freeform 1003">
            <a:extLst>
              <a:ext uri="{FF2B5EF4-FFF2-40B4-BE49-F238E27FC236}">
                <a16:creationId xmlns:a16="http://schemas.microsoft.com/office/drawing/2014/main" id="{D04D49E2-6FA6-8E8C-AB2E-C057840AB322}"/>
              </a:ext>
            </a:extLst>
          </xdr:cNvPr>
          <xdr:cNvSpPr>
            <a:spLocks/>
          </xdr:cNvSpPr>
        </xdr:nvSpPr>
        <xdr:spPr bwMode="auto">
          <a:xfrm>
            <a:off x="339" y="225"/>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80</xdr:col>
      <xdr:colOff>0</xdr:colOff>
      <xdr:row>84</xdr:row>
      <xdr:rowOff>0</xdr:rowOff>
    </xdr:from>
    <xdr:to>
      <xdr:col>80</xdr:col>
      <xdr:colOff>0</xdr:colOff>
      <xdr:row>84</xdr:row>
      <xdr:rowOff>0</xdr:rowOff>
    </xdr:to>
    <xdr:grpSp>
      <xdr:nvGrpSpPr>
        <xdr:cNvPr id="214058" name="Group 1004">
          <a:extLst>
            <a:ext uri="{FF2B5EF4-FFF2-40B4-BE49-F238E27FC236}">
              <a16:creationId xmlns:a16="http://schemas.microsoft.com/office/drawing/2014/main" id="{8597CB35-A4B0-C269-D308-2AC84124FF91}"/>
            </a:ext>
          </a:extLst>
        </xdr:cNvPr>
        <xdr:cNvGrpSpPr>
          <a:grpSpLocks/>
        </xdr:cNvGrpSpPr>
      </xdr:nvGrpSpPr>
      <xdr:grpSpPr bwMode="auto">
        <a:xfrm>
          <a:off x="9201150" y="12087225"/>
          <a:ext cx="0" cy="0"/>
          <a:chOff x="135" y="258"/>
          <a:chExt cx="144" cy="41"/>
        </a:xfrm>
      </xdr:grpSpPr>
      <xdr:sp macro="" textlink="">
        <xdr:nvSpPr>
          <xdr:cNvPr id="214138" name="Freeform 1005">
            <a:extLst>
              <a:ext uri="{FF2B5EF4-FFF2-40B4-BE49-F238E27FC236}">
                <a16:creationId xmlns:a16="http://schemas.microsoft.com/office/drawing/2014/main" id="{D121D1F3-5505-3E23-E8FA-C8C702E02474}"/>
              </a:ext>
            </a:extLst>
          </xdr:cNvPr>
          <xdr:cNvSpPr>
            <a:spLocks/>
          </xdr:cNvSpPr>
        </xdr:nvSpPr>
        <xdr:spPr bwMode="auto">
          <a:xfrm>
            <a:off x="135" y="258"/>
            <a:ext cx="144" cy="41"/>
          </a:xfrm>
          <a:custGeom>
            <a:avLst/>
            <a:gdLst>
              <a:gd name="T0" fmla="*/ 144 w 144"/>
              <a:gd name="T1" fmla="*/ 33 h 41"/>
              <a:gd name="T2" fmla="*/ 144 w 144"/>
              <a:gd name="T3" fmla="*/ 0 h 41"/>
              <a:gd name="T4" fmla="*/ 0 w 144"/>
              <a:gd name="T5" fmla="*/ 0 h 41"/>
              <a:gd name="T6" fmla="*/ 0 w 144"/>
              <a:gd name="T7" fmla="*/ 41 h 41"/>
              <a:gd name="T8" fmla="*/ 135 w 144"/>
              <a:gd name="T9" fmla="*/ 41 h 41"/>
              <a:gd name="T10" fmla="*/ 0 60000 65536"/>
              <a:gd name="T11" fmla="*/ 0 60000 65536"/>
              <a:gd name="T12" fmla="*/ 0 60000 65536"/>
              <a:gd name="T13" fmla="*/ 0 60000 65536"/>
              <a:gd name="T14" fmla="*/ 0 60000 65536"/>
              <a:gd name="T15" fmla="*/ 0 w 144"/>
              <a:gd name="T16" fmla="*/ 0 h 41"/>
              <a:gd name="T17" fmla="*/ 144 w 144"/>
              <a:gd name="T18" fmla="*/ 41 h 41"/>
            </a:gdLst>
            <a:ahLst/>
            <a:cxnLst>
              <a:cxn ang="T10">
                <a:pos x="T0" y="T1"/>
              </a:cxn>
              <a:cxn ang="T11">
                <a:pos x="T2" y="T3"/>
              </a:cxn>
              <a:cxn ang="T12">
                <a:pos x="T4" y="T5"/>
              </a:cxn>
              <a:cxn ang="T13">
                <a:pos x="T6" y="T7"/>
              </a:cxn>
              <a:cxn ang="T14">
                <a:pos x="T8" y="T9"/>
              </a:cxn>
            </a:cxnLst>
            <a:rect l="T15" t="T16" r="T17" b="T18"/>
            <a:pathLst>
              <a:path w="144" h="41">
                <a:moveTo>
                  <a:pt x="144" y="33"/>
                </a:moveTo>
                <a:lnTo>
                  <a:pt x="144" y="0"/>
                </a:lnTo>
                <a:lnTo>
                  <a:pt x="0" y="0"/>
                </a:lnTo>
                <a:lnTo>
                  <a:pt x="0" y="41"/>
                </a:lnTo>
                <a:lnTo>
                  <a:pt x="135" y="41"/>
                </a:ln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14139" name="Freeform 1006">
            <a:extLst>
              <a:ext uri="{FF2B5EF4-FFF2-40B4-BE49-F238E27FC236}">
                <a16:creationId xmlns:a16="http://schemas.microsoft.com/office/drawing/2014/main" id="{E52F1C03-AB8E-E354-C087-53CDF82C277E}"/>
              </a:ext>
            </a:extLst>
          </xdr:cNvPr>
          <xdr:cNvSpPr>
            <a:spLocks/>
          </xdr:cNvSpPr>
        </xdr:nvSpPr>
        <xdr:spPr bwMode="auto">
          <a:xfrm flipH="1">
            <a:off x="269" y="291"/>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80</xdr:col>
      <xdr:colOff>0</xdr:colOff>
      <xdr:row>84</xdr:row>
      <xdr:rowOff>0</xdr:rowOff>
    </xdr:from>
    <xdr:to>
      <xdr:col>80</xdr:col>
      <xdr:colOff>0</xdr:colOff>
      <xdr:row>84</xdr:row>
      <xdr:rowOff>0</xdr:rowOff>
    </xdr:to>
    <xdr:grpSp>
      <xdr:nvGrpSpPr>
        <xdr:cNvPr id="214059" name="Group 1007">
          <a:extLst>
            <a:ext uri="{FF2B5EF4-FFF2-40B4-BE49-F238E27FC236}">
              <a16:creationId xmlns:a16="http://schemas.microsoft.com/office/drawing/2014/main" id="{266A2748-CCCD-95B4-6FD7-1B28C971AB85}"/>
            </a:ext>
          </a:extLst>
        </xdr:cNvPr>
        <xdr:cNvGrpSpPr>
          <a:grpSpLocks/>
        </xdr:cNvGrpSpPr>
      </xdr:nvGrpSpPr>
      <xdr:grpSpPr bwMode="auto">
        <a:xfrm>
          <a:off x="9201150" y="12087225"/>
          <a:ext cx="0" cy="0"/>
          <a:chOff x="3" y="168"/>
          <a:chExt cx="312" cy="74"/>
        </a:xfrm>
      </xdr:grpSpPr>
      <xdr:sp macro="" textlink="">
        <xdr:nvSpPr>
          <xdr:cNvPr id="214135" name="Line 1008">
            <a:extLst>
              <a:ext uri="{FF2B5EF4-FFF2-40B4-BE49-F238E27FC236}">
                <a16:creationId xmlns:a16="http://schemas.microsoft.com/office/drawing/2014/main" id="{C440F81D-DAFB-21F1-0C82-E5048437836B}"/>
              </a:ext>
            </a:extLst>
          </xdr:cNvPr>
          <xdr:cNvSpPr>
            <a:spLocks noChangeShapeType="1"/>
          </xdr:cNvSpPr>
        </xdr:nvSpPr>
        <xdr:spPr bwMode="auto">
          <a:xfrm flipH="1">
            <a:off x="13" y="242"/>
            <a:ext cx="302"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14136" name="Line 1009">
            <a:extLst>
              <a:ext uri="{FF2B5EF4-FFF2-40B4-BE49-F238E27FC236}">
                <a16:creationId xmlns:a16="http://schemas.microsoft.com/office/drawing/2014/main" id="{377E839B-F7FD-7463-7878-BE5ED9AB56B3}"/>
              </a:ext>
            </a:extLst>
          </xdr:cNvPr>
          <xdr:cNvSpPr>
            <a:spLocks noChangeShapeType="1"/>
          </xdr:cNvSpPr>
        </xdr:nvSpPr>
        <xdr:spPr bwMode="auto">
          <a:xfrm flipV="1">
            <a:off x="3" y="168"/>
            <a:ext cx="0" cy="66"/>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14137" name="Freeform 1010">
            <a:extLst>
              <a:ext uri="{FF2B5EF4-FFF2-40B4-BE49-F238E27FC236}">
                <a16:creationId xmlns:a16="http://schemas.microsoft.com/office/drawing/2014/main" id="{03844138-15D7-FA8B-B683-68D22439D8FE}"/>
              </a:ext>
            </a:extLst>
          </xdr:cNvPr>
          <xdr:cNvSpPr>
            <a:spLocks/>
          </xdr:cNvSpPr>
        </xdr:nvSpPr>
        <xdr:spPr bwMode="auto">
          <a:xfrm>
            <a:off x="3" y="234"/>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80</xdr:col>
      <xdr:colOff>0</xdr:colOff>
      <xdr:row>84</xdr:row>
      <xdr:rowOff>0</xdr:rowOff>
    </xdr:from>
    <xdr:to>
      <xdr:col>80</xdr:col>
      <xdr:colOff>0</xdr:colOff>
      <xdr:row>84</xdr:row>
      <xdr:rowOff>0</xdr:rowOff>
    </xdr:to>
    <xdr:sp macro="" textlink="">
      <xdr:nvSpPr>
        <xdr:cNvPr id="214060" name="AutoShape 1011">
          <a:extLst>
            <a:ext uri="{FF2B5EF4-FFF2-40B4-BE49-F238E27FC236}">
              <a16:creationId xmlns:a16="http://schemas.microsoft.com/office/drawing/2014/main" id="{A93D7BEC-8B27-5082-ECA2-8374FD79E690}"/>
            </a:ext>
          </a:extLst>
        </xdr:cNvPr>
        <xdr:cNvSpPr>
          <a:spLocks noChangeArrowheads="1"/>
        </xdr:cNvSpPr>
      </xdr:nvSpPr>
      <xdr:spPr bwMode="auto">
        <a:xfrm>
          <a:off x="9201150" y="12087225"/>
          <a:ext cx="0" cy="0"/>
        </a:xfrm>
        <a:prstGeom prst="roundRect">
          <a:avLst>
            <a:gd name="adj" fmla="val 16667"/>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grpSp>
      <xdr:nvGrpSpPr>
        <xdr:cNvPr id="214061" name="Group 1012">
          <a:extLst>
            <a:ext uri="{FF2B5EF4-FFF2-40B4-BE49-F238E27FC236}">
              <a16:creationId xmlns:a16="http://schemas.microsoft.com/office/drawing/2014/main" id="{F2F48B81-EFAF-3EDC-9097-7281CF2DF967}"/>
            </a:ext>
          </a:extLst>
        </xdr:cNvPr>
        <xdr:cNvGrpSpPr>
          <a:grpSpLocks/>
        </xdr:cNvGrpSpPr>
      </xdr:nvGrpSpPr>
      <xdr:grpSpPr bwMode="auto">
        <a:xfrm>
          <a:off x="9201150" y="12087225"/>
          <a:ext cx="0" cy="0"/>
          <a:chOff x="39" y="258"/>
          <a:chExt cx="89" cy="41"/>
        </a:xfrm>
      </xdr:grpSpPr>
      <xdr:sp macro="" textlink="">
        <xdr:nvSpPr>
          <xdr:cNvPr id="214132" name="Line 1013">
            <a:extLst>
              <a:ext uri="{FF2B5EF4-FFF2-40B4-BE49-F238E27FC236}">
                <a16:creationId xmlns:a16="http://schemas.microsoft.com/office/drawing/2014/main" id="{8F3114C7-7EC3-7444-DE34-913E7710E0A1}"/>
              </a:ext>
            </a:extLst>
          </xdr:cNvPr>
          <xdr:cNvSpPr>
            <a:spLocks noChangeShapeType="1"/>
          </xdr:cNvSpPr>
        </xdr:nvSpPr>
        <xdr:spPr bwMode="auto">
          <a:xfrm>
            <a:off x="39" y="258"/>
            <a:ext cx="0" cy="33"/>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14133" name="Line 1014">
            <a:extLst>
              <a:ext uri="{FF2B5EF4-FFF2-40B4-BE49-F238E27FC236}">
                <a16:creationId xmlns:a16="http://schemas.microsoft.com/office/drawing/2014/main" id="{4F2487F2-7621-45BC-4516-848CF8F18614}"/>
              </a:ext>
            </a:extLst>
          </xdr:cNvPr>
          <xdr:cNvSpPr>
            <a:spLocks noChangeShapeType="1"/>
          </xdr:cNvSpPr>
        </xdr:nvSpPr>
        <xdr:spPr bwMode="auto">
          <a:xfrm>
            <a:off x="49" y="299"/>
            <a:ext cx="79"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14134" name="Freeform 1015">
            <a:extLst>
              <a:ext uri="{FF2B5EF4-FFF2-40B4-BE49-F238E27FC236}">
                <a16:creationId xmlns:a16="http://schemas.microsoft.com/office/drawing/2014/main" id="{46F42D47-351F-CDC7-64DD-280F12A79EF5}"/>
              </a:ext>
            </a:extLst>
          </xdr:cNvPr>
          <xdr:cNvSpPr>
            <a:spLocks/>
          </xdr:cNvSpPr>
        </xdr:nvSpPr>
        <xdr:spPr bwMode="auto">
          <a:xfrm>
            <a:off x="39" y="291"/>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80</xdr:col>
      <xdr:colOff>0</xdr:colOff>
      <xdr:row>84</xdr:row>
      <xdr:rowOff>0</xdr:rowOff>
    </xdr:from>
    <xdr:to>
      <xdr:col>80</xdr:col>
      <xdr:colOff>0</xdr:colOff>
      <xdr:row>84</xdr:row>
      <xdr:rowOff>0</xdr:rowOff>
    </xdr:to>
    <xdr:sp macro="" textlink="">
      <xdr:nvSpPr>
        <xdr:cNvPr id="214062" name="AutoShape 1016">
          <a:extLst>
            <a:ext uri="{FF2B5EF4-FFF2-40B4-BE49-F238E27FC236}">
              <a16:creationId xmlns:a16="http://schemas.microsoft.com/office/drawing/2014/main" id="{3BCCE6BB-FCBA-0308-0596-3D60FDCF7679}"/>
            </a:ext>
          </a:extLst>
        </xdr:cNvPr>
        <xdr:cNvSpPr>
          <a:spLocks noChangeArrowheads="1"/>
        </xdr:cNvSpPr>
      </xdr:nvSpPr>
      <xdr:spPr bwMode="auto">
        <a:xfrm>
          <a:off x="9201150" y="12087225"/>
          <a:ext cx="0" cy="0"/>
        </a:xfrm>
        <a:prstGeom prst="roundRect">
          <a:avLst>
            <a:gd name="adj" fmla="val 26315"/>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14063" name="AutoShape 1017">
          <a:extLst>
            <a:ext uri="{FF2B5EF4-FFF2-40B4-BE49-F238E27FC236}">
              <a16:creationId xmlns:a16="http://schemas.microsoft.com/office/drawing/2014/main" id="{4C30C91B-6EF8-11B3-6498-9243DAAEC771}"/>
            </a:ext>
          </a:extLst>
        </xdr:cNvPr>
        <xdr:cNvSpPr>
          <a:spLocks noChangeArrowheads="1"/>
        </xdr:cNvSpPr>
      </xdr:nvSpPr>
      <xdr:spPr bwMode="auto">
        <a:xfrm>
          <a:off x="9201150" y="12087225"/>
          <a:ext cx="0" cy="0"/>
        </a:xfrm>
        <a:prstGeom prst="roundRect">
          <a:avLst>
            <a:gd name="adj" fmla="val 11852"/>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14064" name="Freeform 1018">
          <a:extLst>
            <a:ext uri="{FF2B5EF4-FFF2-40B4-BE49-F238E27FC236}">
              <a16:creationId xmlns:a16="http://schemas.microsoft.com/office/drawing/2014/main" id="{5C4780EC-7734-2453-6F9C-262C6E7AC3A4}"/>
            </a:ext>
          </a:extLst>
        </xdr:cNvPr>
        <xdr:cNvSpPr>
          <a:spLocks/>
        </xdr:cNvSpPr>
      </xdr:nvSpPr>
      <xdr:spPr bwMode="auto">
        <a:xfrm flipH="1">
          <a:off x="9201150" y="12087225"/>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587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14065" name="Line 1019">
          <a:extLst>
            <a:ext uri="{FF2B5EF4-FFF2-40B4-BE49-F238E27FC236}">
              <a16:creationId xmlns:a16="http://schemas.microsoft.com/office/drawing/2014/main" id="{F59FEC24-CB56-C44A-4C2B-BDC47FEF1717}"/>
            </a:ext>
          </a:extLst>
        </xdr:cNvPr>
        <xdr:cNvSpPr>
          <a:spLocks noChangeShapeType="1"/>
        </xdr:cNvSpPr>
      </xdr:nvSpPr>
      <xdr:spPr bwMode="auto">
        <a:xfrm flipH="1">
          <a:off x="920115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14066" name="Freeform 1020">
          <a:extLst>
            <a:ext uri="{FF2B5EF4-FFF2-40B4-BE49-F238E27FC236}">
              <a16:creationId xmlns:a16="http://schemas.microsoft.com/office/drawing/2014/main" id="{2E003606-65A3-E2FE-0191-4385A3CC8CAC}"/>
            </a:ext>
          </a:extLst>
        </xdr:cNvPr>
        <xdr:cNvSpPr>
          <a:spLocks/>
        </xdr:cNvSpPr>
      </xdr:nvSpPr>
      <xdr:spPr bwMode="auto">
        <a:xfrm>
          <a:off x="9201150" y="12087225"/>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587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14067" name="Line 1021">
          <a:extLst>
            <a:ext uri="{FF2B5EF4-FFF2-40B4-BE49-F238E27FC236}">
              <a16:creationId xmlns:a16="http://schemas.microsoft.com/office/drawing/2014/main" id="{BB9D5135-756B-FE97-53F8-FF5E41982DF5}"/>
            </a:ext>
          </a:extLst>
        </xdr:cNvPr>
        <xdr:cNvSpPr>
          <a:spLocks noChangeShapeType="1"/>
        </xdr:cNvSpPr>
      </xdr:nvSpPr>
      <xdr:spPr bwMode="auto">
        <a:xfrm flipH="1">
          <a:off x="920115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14068" name="Freeform 1022">
          <a:extLst>
            <a:ext uri="{FF2B5EF4-FFF2-40B4-BE49-F238E27FC236}">
              <a16:creationId xmlns:a16="http://schemas.microsoft.com/office/drawing/2014/main" id="{8F05D886-C7AD-4CA9-8AB4-2183F23D8387}"/>
            </a:ext>
          </a:extLst>
        </xdr:cNvPr>
        <xdr:cNvSpPr>
          <a:spLocks/>
        </xdr:cNvSpPr>
      </xdr:nvSpPr>
      <xdr:spPr bwMode="auto">
        <a:xfrm flipH="1" flipV="1">
          <a:off x="9201150" y="12087225"/>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587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14069" name="Freeform 1023">
          <a:extLst>
            <a:ext uri="{FF2B5EF4-FFF2-40B4-BE49-F238E27FC236}">
              <a16:creationId xmlns:a16="http://schemas.microsoft.com/office/drawing/2014/main" id="{88147614-866B-199B-1255-AEA7FC9DD550}"/>
            </a:ext>
          </a:extLst>
        </xdr:cNvPr>
        <xdr:cNvSpPr>
          <a:spLocks/>
        </xdr:cNvSpPr>
      </xdr:nvSpPr>
      <xdr:spPr bwMode="auto">
        <a:xfrm flipV="1">
          <a:off x="9201150" y="12087225"/>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587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14070" name="Line 1024">
          <a:extLst>
            <a:ext uri="{FF2B5EF4-FFF2-40B4-BE49-F238E27FC236}">
              <a16:creationId xmlns:a16="http://schemas.microsoft.com/office/drawing/2014/main" id="{1F4C0B4D-F7C8-8897-FEA7-D6D46E28469E}"/>
            </a:ext>
          </a:extLst>
        </xdr:cNvPr>
        <xdr:cNvSpPr>
          <a:spLocks noChangeShapeType="1"/>
        </xdr:cNvSpPr>
      </xdr:nvSpPr>
      <xdr:spPr bwMode="auto">
        <a:xfrm>
          <a:off x="920115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14071" name="Line 1025">
          <a:extLst>
            <a:ext uri="{FF2B5EF4-FFF2-40B4-BE49-F238E27FC236}">
              <a16:creationId xmlns:a16="http://schemas.microsoft.com/office/drawing/2014/main" id="{25CB7EA6-F5DB-DEB3-03F2-3F759A0A52EC}"/>
            </a:ext>
          </a:extLst>
        </xdr:cNvPr>
        <xdr:cNvSpPr>
          <a:spLocks noChangeShapeType="1"/>
        </xdr:cNvSpPr>
      </xdr:nvSpPr>
      <xdr:spPr bwMode="auto">
        <a:xfrm>
          <a:off x="920115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14072" name="Line 1026">
          <a:extLst>
            <a:ext uri="{FF2B5EF4-FFF2-40B4-BE49-F238E27FC236}">
              <a16:creationId xmlns:a16="http://schemas.microsoft.com/office/drawing/2014/main" id="{52E3F10E-9B8F-5538-E001-F6C17FE34F38}"/>
            </a:ext>
          </a:extLst>
        </xdr:cNvPr>
        <xdr:cNvSpPr>
          <a:spLocks noChangeShapeType="1"/>
        </xdr:cNvSpPr>
      </xdr:nvSpPr>
      <xdr:spPr bwMode="auto">
        <a:xfrm>
          <a:off x="920115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14073" name="Line 1027">
          <a:extLst>
            <a:ext uri="{FF2B5EF4-FFF2-40B4-BE49-F238E27FC236}">
              <a16:creationId xmlns:a16="http://schemas.microsoft.com/office/drawing/2014/main" id="{A60A4D8C-6B9B-1EF5-E722-194856941DF0}"/>
            </a:ext>
          </a:extLst>
        </xdr:cNvPr>
        <xdr:cNvSpPr>
          <a:spLocks noChangeShapeType="1"/>
        </xdr:cNvSpPr>
      </xdr:nvSpPr>
      <xdr:spPr bwMode="auto">
        <a:xfrm>
          <a:off x="920115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14074" name="Freeform 1028">
          <a:extLst>
            <a:ext uri="{FF2B5EF4-FFF2-40B4-BE49-F238E27FC236}">
              <a16:creationId xmlns:a16="http://schemas.microsoft.com/office/drawing/2014/main" id="{29BB98CC-485E-58AB-77EC-FD1384F368A3}"/>
            </a:ext>
          </a:extLst>
        </xdr:cNvPr>
        <xdr:cNvSpPr>
          <a:spLocks/>
        </xdr:cNvSpPr>
      </xdr:nvSpPr>
      <xdr:spPr bwMode="auto">
        <a:xfrm flipH="1">
          <a:off x="9201150" y="12087225"/>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587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14075" name="Line 1029">
          <a:extLst>
            <a:ext uri="{FF2B5EF4-FFF2-40B4-BE49-F238E27FC236}">
              <a16:creationId xmlns:a16="http://schemas.microsoft.com/office/drawing/2014/main" id="{58FF703C-3D9E-8096-E542-8A241CC9D80A}"/>
            </a:ext>
          </a:extLst>
        </xdr:cNvPr>
        <xdr:cNvSpPr>
          <a:spLocks noChangeShapeType="1"/>
        </xdr:cNvSpPr>
      </xdr:nvSpPr>
      <xdr:spPr bwMode="auto">
        <a:xfrm>
          <a:off x="920115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50</xdr:col>
      <xdr:colOff>0</xdr:colOff>
      <xdr:row>84</xdr:row>
      <xdr:rowOff>0</xdr:rowOff>
    </xdr:from>
    <xdr:to>
      <xdr:col>50</xdr:col>
      <xdr:colOff>0</xdr:colOff>
      <xdr:row>84</xdr:row>
      <xdr:rowOff>0</xdr:rowOff>
    </xdr:to>
    <xdr:sp macro="" textlink="">
      <xdr:nvSpPr>
        <xdr:cNvPr id="214076" name="Line 1091">
          <a:extLst>
            <a:ext uri="{FF2B5EF4-FFF2-40B4-BE49-F238E27FC236}">
              <a16:creationId xmlns:a16="http://schemas.microsoft.com/office/drawing/2014/main" id="{C9750AF6-2B4F-7EB6-DD36-90D064B8D117}"/>
            </a:ext>
          </a:extLst>
        </xdr:cNvPr>
        <xdr:cNvSpPr>
          <a:spLocks noChangeShapeType="1"/>
        </xdr:cNvSpPr>
      </xdr:nvSpPr>
      <xdr:spPr bwMode="auto">
        <a:xfrm flipH="1" flipV="1">
          <a:off x="5848350" y="1208722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14077" name="Line 1097">
          <a:extLst>
            <a:ext uri="{FF2B5EF4-FFF2-40B4-BE49-F238E27FC236}">
              <a16:creationId xmlns:a16="http://schemas.microsoft.com/office/drawing/2014/main" id="{9828A844-343C-0B9C-F76A-E96BA9095BDD}"/>
            </a:ext>
          </a:extLst>
        </xdr:cNvPr>
        <xdr:cNvSpPr>
          <a:spLocks noChangeShapeType="1"/>
        </xdr:cNvSpPr>
      </xdr:nvSpPr>
      <xdr:spPr bwMode="auto">
        <a:xfrm>
          <a:off x="9201150" y="1208722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14078" name="Line 1098">
          <a:extLst>
            <a:ext uri="{FF2B5EF4-FFF2-40B4-BE49-F238E27FC236}">
              <a16:creationId xmlns:a16="http://schemas.microsoft.com/office/drawing/2014/main" id="{A599D90A-7170-DBB3-6CD0-966739A04E68}"/>
            </a:ext>
          </a:extLst>
        </xdr:cNvPr>
        <xdr:cNvSpPr>
          <a:spLocks noChangeShapeType="1"/>
        </xdr:cNvSpPr>
      </xdr:nvSpPr>
      <xdr:spPr bwMode="auto">
        <a:xfrm>
          <a:off x="9201150" y="1208722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14079" name="Line 1099">
          <a:extLst>
            <a:ext uri="{FF2B5EF4-FFF2-40B4-BE49-F238E27FC236}">
              <a16:creationId xmlns:a16="http://schemas.microsoft.com/office/drawing/2014/main" id="{514A97F6-6DBF-967E-777F-95B0D8A9C121}"/>
            </a:ext>
          </a:extLst>
        </xdr:cNvPr>
        <xdr:cNvSpPr>
          <a:spLocks noChangeShapeType="1"/>
        </xdr:cNvSpPr>
      </xdr:nvSpPr>
      <xdr:spPr bwMode="auto">
        <a:xfrm>
          <a:off x="9201150" y="1208722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84</xdr:row>
      <xdr:rowOff>0</xdr:rowOff>
    </xdr:from>
    <xdr:to>
      <xdr:col>1</xdr:col>
      <xdr:colOff>0</xdr:colOff>
      <xdr:row>84</xdr:row>
      <xdr:rowOff>0</xdr:rowOff>
    </xdr:to>
    <xdr:sp macro="" textlink="">
      <xdr:nvSpPr>
        <xdr:cNvPr id="214080" name="Line 1104">
          <a:extLst>
            <a:ext uri="{FF2B5EF4-FFF2-40B4-BE49-F238E27FC236}">
              <a16:creationId xmlns:a16="http://schemas.microsoft.com/office/drawing/2014/main" id="{72AAAA64-678F-DF76-6E0F-958B24E47287}"/>
            </a:ext>
          </a:extLst>
        </xdr:cNvPr>
        <xdr:cNvSpPr>
          <a:spLocks noChangeShapeType="1"/>
        </xdr:cNvSpPr>
      </xdr:nvSpPr>
      <xdr:spPr bwMode="auto">
        <a:xfrm flipH="1">
          <a:off x="28575"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14081" name="Line 1106">
          <a:extLst>
            <a:ext uri="{FF2B5EF4-FFF2-40B4-BE49-F238E27FC236}">
              <a16:creationId xmlns:a16="http://schemas.microsoft.com/office/drawing/2014/main" id="{23CFCA91-23A4-6BE8-8C3B-5D372FC6C765}"/>
            </a:ext>
          </a:extLst>
        </xdr:cNvPr>
        <xdr:cNvSpPr>
          <a:spLocks noChangeShapeType="1"/>
        </xdr:cNvSpPr>
      </xdr:nvSpPr>
      <xdr:spPr bwMode="auto">
        <a:xfrm flipV="1">
          <a:off x="920115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14082" name="AutoShape 1107">
          <a:extLst>
            <a:ext uri="{FF2B5EF4-FFF2-40B4-BE49-F238E27FC236}">
              <a16:creationId xmlns:a16="http://schemas.microsoft.com/office/drawing/2014/main" id="{6C0DDB55-278C-10F9-00B5-E1851A6466D5}"/>
            </a:ext>
          </a:extLst>
        </xdr:cNvPr>
        <xdr:cNvSpPr>
          <a:spLocks noChangeArrowheads="1"/>
        </xdr:cNvSpPr>
      </xdr:nvSpPr>
      <xdr:spPr bwMode="auto">
        <a:xfrm>
          <a:off x="9201150" y="12087225"/>
          <a:ext cx="0" cy="0"/>
        </a:xfrm>
        <a:prstGeom prst="roundRect">
          <a:avLst>
            <a:gd name="adj" fmla="val 16667"/>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grpSp>
      <xdr:nvGrpSpPr>
        <xdr:cNvPr id="214083" name="Group 1108">
          <a:extLst>
            <a:ext uri="{FF2B5EF4-FFF2-40B4-BE49-F238E27FC236}">
              <a16:creationId xmlns:a16="http://schemas.microsoft.com/office/drawing/2014/main" id="{9D92F709-293B-C071-62E6-C118542ABB40}"/>
            </a:ext>
          </a:extLst>
        </xdr:cNvPr>
        <xdr:cNvGrpSpPr>
          <a:grpSpLocks/>
        </xdr:cNvGrpSpPr>
      </xdr:nvGrpSpPr>
      <xdr:grpSpPr bwMode="auto">
        <a:xfrm>
          <a:off x="9201150" y="12087225"/>
          <a:ext cx="0" cy="0"/>
          <a:chOff x="339" y="105"/>
          <a:chExt cx="360" cy="128"/>
        </a:xfrm>
      </xdr:grpSpPr>
      <xdr:sp macro="" textlink="">
        <xdr:nvSpPr>
          <xdr:cNvPr id="214129" name="Line 1109">
            <a:extLst>
              <a:ext uri="{FF2B5EF4-FFF2-40B4-BE49-F238E27FC236}">
                <a16:creationId xmlns:a16="http://schemas.microsoft.com/office/drawing/2014/main" id="{602A6163-B231-2F69-55BD-697CC0B5DFD4}"/>
              </a:ext>
            </a:extLst>
          </xdr:cNvPr>
          <xdr:cNvSpPr>
            <a:spLocks noChangeShapeType="1"/>
          </xdr:cNvSpPr>
        </xdr:nvSpPr>
        <xdr:spPr bwMode="auto">
          <a:xfrm>
            <a:off x="339" y="105"/>
            <a:ext cx="0" cy="12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14130" name="Line 1110">
            <a:extLst>
              <a:ext uri="{FF2B5EF4-FFF2-40B4-BE49-F238E27FC236}">
                <a16:creationId xmlns:a16="http://schemas.microsoft.com/office/drawing/2014/main" id="{8101C6A4-EC39-9031-839B-0ADB85B8A97F}"/>
              </a:ext>
            </a:extLst>
          </xdr:cNvPr>
          <xdr:cNvSpPr>
            <a:spLocks noChangeShapeType="1"/>
          </xdr:cNvSpPr>
        </xdr:nvSpPr>
        <xdr:spPr bwMode="auto">
          <a:xfrm>
            <a:off x="349" y="233"/>
            <a:ext cx="35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14131" name="Freeform 1111">
            <a:extLst>
              <a:ext uri="{FF2B5EF4-FFF2-40B4-BE49-F238E27FC236}">
                <a16:creationId xmlns:a16="http://schemas.microsoft.com/office/drawing/2014/main" id="{32D2D1EF-10DF-BBBC-0FC6-0DE777EA4AD5}"/>
              </a:ext>
            </a:extLst>
          </xdr:cNvPr>
          <xdr:cNvSpPr>
            <a:spLocks/>
          </xdr:cNvSpPr>
        </xdr:nvSpPr>
        <xdr:spPr bwMode="auto">
          <a:xfrm>
            <a:off x="339" y="225"/>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80</xdr:col>
      <xdr:colOff>0</xdr:colOff>
      <xdr:row>84</xdr:row>
      <xdr:rowOff>0</xdr:rowOff>
    </xdr:from>
    <xdr:to>
      <xdr:col>80</xdr:col>
      <xdr:colOff>0</xdr:colOff>
      <xdr:row>84</xdr:row>
      <xdr:rowOff>0</xdr:rowOff>
    </xdr:to>
    <xdr:grpSp>
      <xdr:nvGrpSpPr>
        <xdr:cNvPr id="214084" name="Group 1112">
          <a:extLst>
            <a:ext uri="{FF2B5EF4-FFF2-40B4-BE49-F238E27FC236}">
              <a16:creationId xmlns:a16="http://schemas.microsoft.com/office/drawing/2014/main" id="{9C714FB0-D752-93F5-B520-A9FA8DABAB48}"/>
            </a:ext>
          </a:extLst>
        </xdr:cNvPr>
        <xdr:cNvGrpSpPr>
          <a:grpSpLocks/>
        </xdr:cNvGrpSpPr>
      </xdr:nvGrpSpPr>
      <xdr:grpSpPr bwMode="auto">
        <a:xfrm>
          <a:off x="9201150" y="12087225"/>
          <a:ext cx="0" cy="0"/>
          <a:chOff x="135" y="258"/>
          <a:chExt cx="144" cy="41"/>
        </a:xfrm>
      </xdr:grpSpPr>
      <xdr:sp macro="" textlink="">
        <xdr:nvSpPr>
          <xdr:cNvPr id="214127" name="Freeform 1113">
            <a:extLst>
              <a:ext uri="{FF2B5EF4-FFF2-40B4-BE49-F238E27FC236}">
                <a16:creationId xmlns:a16="http://schemas.microsoft.com/office/drawing/2014/main" id="{3A06EA84-EBE7-B48D-6CE2-9FFCE114BC00}"/>
              </a:ext>
            </a:extLst>
          </xdr:cNvPr>
          <xdr:cNvSpPr>
            <a:spLocks/>
          </xdr:cNvSpPr>
        </xdr:nvSpPr>
        <xdr:spPr bwMode="auto">
          <a:xfrm>
            <a:off x="135" y="258"/>
            <a:ext cx="144" cy="41"/>
          </a:xfrm>
          <a:custGeom>
            <a:avLst/>
            <a:gdLst>
              <a:gd name="T0" fmla="*/ 144 w 144"/>
              <a:gd name="T1" fmla="*/ 33 h 41"/>
              <a:gd name="T2" fmla="*/ 144 w 144"/>
              <a:gd name="T3" fmla="*/ 0 h 41"/>
              <a:gd name="T4" fmla="*/ 0 w 144"/>
              <a:gd name="T5" fmla="*/ 0 h 41"/>
              <a:gd name="T6" fmla="*/ 0 w 144"/>
              <a:gd name="T7" fmla="*/ 41 h 41"/>
              <a:gd name="T8" fmla="*/ 135 w 144"/>
              <a:gd name="T9" fmla="*/ 41 h 41"/>
              <a:gd name="T10" fmla="*/ 0 60000 65536"/>
              <a:gd name="T11" fmla="*/ 0 60000 65536"/>
              <a:gd name="T12" fmla="*/ 0 60000 65536"/>
              <a:gd name="T13" fmla="*/ 0 60000 65536"/>
              <a:gd name="T14" fmla="*/ 0 60000 65536"/>
              <a:gd name="T15" fmla="*/ 0 w 144"/>
              <a:gd name="T16" fmla="*/ 0 h 41"/>
              <a:gd name="T17" fmla="*/ 144 w 144"/>
              <a:gd name="T18" fmla="*/ 41 h 41"/>
            </a:gdLst>
            <a:ahLst/>
            <a:cxnLst>
              <a:cxn ang="T10">
                <a:pos x="T0" y="T1"/>
              </a:cxn>
              <a:cxn ang="T11">
                <a:pos x="T2" y="T3"/>
              </a:cxn>
              <a:cxn ang="T12">
                <a:pos x="T4" y="T5"/>
              </a:cxn>
              <a:cxn ang="T13">
                <a:pos x="T6" y="T7"/>
              </a:cxn>
              <a:cxn ang="T14">
                <a:pos x="T8" y="T9"/>
              </a:cxn>
            </a:cxnLst>
            <a:rect l="T15" t="T16" r="T17" b="T18"/>
            <a:pathLst>
              <a:path w="144" h="41">
                <a:moveTo>
                  <a:pt x="144" y="33"/>
                </a:moveTo>
                <a:lnTo>
                  <a:pt x="144" y="0"/>
                </a:lnTo>
                <a:lnTo>
                  <a:pt x="0" y="0"/>
                </a:lnTo>
                <a:lnTo>
                  <a:pt x="0" y="41"/>
                </a:lnTo>
                <a:lnTo>
                  <a:pt x="135" y="41"/>
                </a:ln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14128" name="Freeform 1114">
            <a:extLst>
              <a:ext uri="{FF2B5EF4-FFF2-40B4-BE49-F238E27FC236}">
                <a16:creationId xmlns:a16="http://schemas.microsoft.com/office/drawing/2014/main" id="{1C21D50A-7EDF-EDEF-27D4-10113B0D4181}"/>
              </a:ext>
            </a:extLst>
          </xdr:cNvPr>
          <xdr:cNvSpPr>
            <a:spLocks/>
          </xdr:cNvSpPr>
        </xdr:nvSpPr>
        <xdr:spPr bwMode="auto">
          <a:xfrm flipH="1">
            <a:off x="269" y="291"/>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80</xdr:col>
      <xdr:colOff>0</xdr:colOff>
      <xdr:row>84</xdr:row>
      <xdr:rowOff>0</xdr:rowOff>
    </xdr:from>
    <xdr:to>
      <xdr:col>80</xdr:col>
      <xdr:colOff>0</xdr:colOff>
      <xdr:row>84</xdr:row>
      <xdr:rowOff>0</xdr:rowOff>
    </xdr:to>
    <xdr:grpSp>
      <xdr:nvGrpSpPr>
        <xdr:cNvPr id="214085" name="Group 1115">
          <a:extLst>
            <a:ext uri="{FF2B5EF4-FFF2-40B4-BE49-F238E27FC236}">
              <a16:creationId xmlns:a16="http://schemas.microsoft.com/office/drawing/2014/main" id="{1BF6ECFE-A32C-FDA9-4EDB-3DA4FFFBC97B}"/>
            </a:ext>
          </a:extLst>
        </xdr:cNvPr>
        <xdr:cNvGrpSpPr>
          <a:grpSpLocks/>
        </xdr:cNvGrpSpPr>
      </xdr:nvGrpSpPr>
      <xdr:grpSpPr bwMode="auto">
        <a:xfrm>
          <a:off x="9201150" y="12087225"/>
          <a:ext cx="0" cy="0"/>
          <a:chOff x="3" y="168"/>
          <a:chExt cx="312" cy="74"/>
        </a:xfrm>
      </xdr:grpSpPr>
      <xdr:sp macro="" textlink="">
        <xdr:nvSpPr>
          <xdr:cNvPr id="214124" name="Line 1116">
            <a:extLst>
              <a:ext uri="{FF2B5EF4-FFF2-40B4-BE49-F238E27FC236}">
                <a16:creationId xmlns:a16="http://schemas.microsoft.com/office/drawing/2014/main" id="{FFC84AA9-A526-0BA4-7844-EC75BE310895}"/>
              </a:ext>
            </a:extLst>
          </xdr:cNvPr>
          <xdr:cNvSpPr>
            <a:spLocks noChangeShapeType="1"/>
          </xdr:cNvSpPr>
        </xdr:nvSpPr>
        <xdr:spPr bwMode="auto">
          <a:xfrm flipH="1">
            <a:off x="13" y="242"/>
            <a:ext cx="302"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14125" name="Line 1117">
            <a:extLst>
              <a:ext uri="{FF2B5EF4-FFF2-40B4-BE49-F238E27FC236}">
                <a16:creationId xmlns:a16="http://schemas.microsoft.com/office/drawing/2014/main" id="{27DFFA70-C2E8-28DF-B944-2D92DE0757B7}"/>
              </a:ext>
            </a:extLst>
          </xdr:cNvPr>
          <xdr:cNvSpPr>
            <a:spLocks noChangeShapeType="1"/>
          </xdr:cNvSpPr>
        </xdr:nvSpPr>
        <xdr:spPr bwMode="auto">
          <a:xfrm flipV="1">
            <a:off x="3" y="168"/>
            <a:ext cx="0" cy="66"/>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14126" name="Freeform 1118">
            <a:extLst>
              <a:ext uri="{FF2B5EF4-FFF2-40B4-BE49-F238E27FC236}">
                <a16:creationId xmlns:a16="http://schemas.microsoft.com/office/drawing/2014/main" id="{A369490C-2746-A697-F9F2-3055B964FC01}"/>
              </a:ext>
            </a:extLst>
          </xdr:cNvPr>
          <xdr:cNvSpPr>
            <a:spLocks/>
          </xdr:cNvSpPr>
        </xdr:nvSpPr>
        <xdr:spPr bwMode="auto">
          <a:xfrm>
            <a:off x="3" y="234"/>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80</xdr:col>
      <xdr:colOff>0</xdr:colOff>
      <xdr:row>84</xdr:row>
      <xdr:rowOff>0</xdr:rowOff>
    </xdr:from>
    <xdr:to>
      <xdr:col>80</xdr:col>
      <xdr:colOff>0</xdr:colOff>
      <xdr:row>84</xdr:row>
      <xdr:rowOff>0</xdr:rowOff>
    </xdr:to>
    <xdr:sp macro="" textlink="">
      <xdr:nvSpPr>
        <xdr:cNvPr id="214086" name="AutoShape 1119">
          <a:extLst>
            <a:ext uri="{FF2B5EF4-FFF2-40B4-BE49-F238E27FC236}">
              <a16:creationId xmlns:a16="http://schemas.microsoft.com/office/drawing/2014/main" id="{AB530525-8B57-86A6-0EF5-134B2A4183E2}"/>
            </a:ext>
          </a:extLst>
        </xdr:cNvPr>
        <xdr:cNvSpPr>
          <a:spLocks noChangeArrowheads="1"/>
        </xdr:cNvSpPr>
      </xdr:nvSpPr>
      <xdr:spPr bwMode="auto">
        <a:xfrm>
          <a:off x="9201150" y="12087225"/>
          <a:ext cx="0" cy="0"/>
        </a:xfrm>
        <a:prstGeom prst="roundRect">
          <a:avLst>
            <a:gd name="adj" fmla="val 16667"/>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grpSp>
      <xdr:nvGrpSpPr>
        <xdr:cNvPr id="214087" name="Group 1120">
          <a:extLst>
            <a:ext uri="{FF2B5EF4-FFF2-40B4-BE49-F238E27FC236}">
              <a16:creationId xmlns:a16="http://schemas.microsoft.com/office/drawing/2014/main" id="{A3AF77FD-C59C-4C3A-1003-2C8949254D24}"/>
            </a:ext>
          </a:extLst>
        </xdr:cNvPr>
        <xdr:cNvGrpSpPr>
          <a:grpSpLocks/>
        </xdr:cNvGrpSpPr>
      </xdr:nvGrpSpPr>
      <xdr:grpSpPr bwMode="auto">
        <a:xfrm>
          <a:off x="9201150" y="12087225"/>
          <a:ext cx="0" cy="0"/>
          <a:chOff x="39" y="258"/>
          <a:chExt cx="89" cy="41"/>
        </a:xfrm>
      </xdr:grpSpPr>
      <xdr:sp macro="" textlink="">
        <xdr:nvSpPr>
          <xdr:cNvPr id="214121" name="Line 1121">
            <a:extLst>
              <a:ext uri="{FF2B5EF4-FFF2-40B4-BE49-F238E27FC236}">
                <a16:creationId xmlns:a16="http://schemas.microsoft.com/office/drawing/2014/main" id="{515221FE-24A9-B2AF-AF30-B33E6DB8A60D}"/>
              </a:ext>
            </a:extLst>
          </xdr:cNvPr>
          <xdr:cNvSpPr>
            <a:spLocks noChangeShapeType="1"/>
          </xdr:cNvSpPr>
        </xdr:nvSpPr>
        <xdr:spPr bwMode="auto">
          <a:xfrm>
            <a:off x="39" y="258"/>
            <a:ext cx="0" cy="33"/>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14122" name="Line 1122">
            <a:extLst>
              <a:ext uri="{FF2B5EF4-FFF2-40B4-BE49-F238E27FC236}">
                <a16:creationId xmlns:a16="http://schemas.microsoft.com/office/drawing/2014/main" id="{1E0BCF02-58D1-F84C-D548-87F6F0A065F7}"/>
              </a:ext>
            </a:extLst>
          </xdr:cNvPr>
          <xdr:cNvSpPr>
            <a:spLocks noChangeShapeType="1"/>
          </xdr:cNvSpPr>
        </xdr:nvSpPr>
        <xdr:spPr bwMode="auto">
          <a:xfrm>
            <a:off x="49" y="299"/>
            <a:ext cx="79"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14123" name="Freeform 1123">
            <a:extLst>
              <a:ext uri="{FF2B5EF4-FFF2-40B4-BE49-F238E27FC236}">
                <a16:creationId xmlns:a16="http://schemas.microsoft.com/office/drawing/2014/main" id="{451C2A67-4D78-60F0-0EF2-FD975310A287}"/>
              </a:ext>
            </a:extLst>
          </xdr:cNvPr>
          <xdr:cNvSpPr>
            <a:spLocks/>
          </xdr:cNvSpPr>
        </xdr:nvSpPr>
        <xdr:spPr bwMode="auto">
          <a:xfrm>
            <a:off x="39" y="291"/>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80</xdr:col>
      <xdr:colOff>0</xdr:colOff>
      <xdr:row>84</xdr:row>
      <xdr:rowOff>0</xdr:rowOff>
    </xdr:from>
    <xdr:to>
      <xdr:col>80</xdr:col>
      <xdr:colOff>0</xdr:colOff>
      <xdr:row>84</xdr:row>
      <xdr:rowOff>0</xdr:rowOff>
    </xdr:to>
    <xdr:sp macro="" textlink="">
      <xdr:nvSpPr>
        <xdr:cNvPr id="214088" name="AutoShape 1124">
          <a:extLst>
            <a:ext uri="{FF2B5EF4-FFF2-40B4-BE49-F238E27FC236}">
              <a16:creationId xmlns:a16="http://schemas.microsoft.com/office/drawing/2014/main" id="{0B3AFD1E-584C-EB5E-BA63-E0514F048246}"/>
            </a:ext>
          </a:extLst>
        </xdr:cNvPr>
        <xdr:cNvSpPr>
          <a:spLocks noChangeArrowheads="1"/>
        </xdr:cNvSpPr>
      </xdr:nvSpPr>
      <xdr:spPr bwMode="auto">
        <a:xfrm>
          <a:off x="9201150" y="12087225"/>
          <a:ext cx="0" cy="0"/>
        </a:xfrm>
        <a:prstGeom prst="roundRect">
          <a:avLst>
            <a:gd name="adj" fmla="val 26315"/>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14089" name="AutoShape 1125">
          <a:extLst>
            <a:ext uri="{FF2B5EF4-FFF2-40B4-BE49-F238E27FC236}">
              <a16:creationId xmlns:a16="http://schemas.microsoft.com/office/drawing/2014/main" id="{937BD944-2673-39A9-4203-C50D43233A60}"/>
            </a:ext>
          </a:extLst>
        </xdr:cNvPr>
        <xdr:cNvSpPr>
          <a:spLocks noChangeArrowheads="1"/>
        </xdr:cNvSpPr>
      </xdr:nvSpPr>
      <xdr:spPr bwMode="auto">
        <a:xfrm>
          <a:off x="9201150" y="12087225"/>
          <a:ext cx="0" cy="0"/>
        </a:xfrm>
        <a:prstGeom prst="roundRect">
          <a:avLst>
            <a:gd name="adj" fmla="val 11852"/>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14090" name="Freeform 1126">
          <a:extLst>
            <a:ext uri="{FF2B5EF4-FFF2-40B4-BE49-F238E27FC236}">
              <a16:creationId xmlns:a16="http://schemas.microsoft.com/office/drawing/2014/main" id="{82E02175-EE23-0A1B-987C-DD1BF6958B7E}"/>
            </a:ext>
          </a:extLst>
        </xdr:cNvPr>
        <xdr:cNvSpPr>
          <a:spLocks/>
        </xdr:cNvSpPr>
      </xdr:nvSpPr>
      <xdr:spPr bwMode="auto">
        <a:xfrm flipH="1">
          <a:off x="9201150" y="12087225"/>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587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14091" name="Line 1127">
          <a:extLst>
            <a:ext uri="{FF2B5EF4-FFF2-40B4-BE49-F238E27FC236}">
              <a16:creationId xmlns:a16="http://schemas.microsoft.com/office/drawing/2014/main" id="{F134BD24-18D4-8CF7-7BE6-31179CADBAB4}"/>
            </a:ext>
          </a:extLst>
        </xdr:cNvPr>
        <xdr:cNvSpPr>
          <a:spLocks noChangeShapeType="1"/>
        </xdr:cNvSpPr>
      </xdr:nvSpPr>
      <xdr:spPr bwMode="auto">
        <a:xfrm flipH="1">
          <a:off x="920115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14092" name="Freeform 1128">
          <a:extLst>
            <a:ext uri="{FF2B5EF4-FFF2-40B4-BE49-F238E27FC236}">
              <a16:creationId xmlns:a16="http://schemas.microsoft.com/office/drawing/2014/main" id="{F5D5FD70-3961-DFE0-1503-9DF5B719BB7C}"/>
            </a:ext>
          </a:extLst>
        </xdr:cNvPr>
        <xdr:cNvSpPr>
          <a:spLocks/>
        </xdr:cNvSpPr>
      </xdr:nvSpPr>
      <xdr:spPr bwMode="auto">
        <a:xfrm>
          <a:off x="9201150" y="12087225"/>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587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14093" name="Line 1129">
          <a:extLst>
            <a:ext uri="{FF2B5EF4-FFF2-40B4-BE49-F238E27FC236}">
              <a16:creationId xmlns:a16="http://schemas.microsoft.com/office/drawing/2014/main" id="{56A9875C-D96D-830D-39E0-2F97D21AEC1C}"/>
            </a:ext>
          </a:extLst>
        </xdr:cNvPr>
        <xdr:cNvSpPr>
          <a:spLocks noChangeShapeType="1"/>
        </xdr:cNvSpPr>
      </xdr:nvSpPr>
      <xdr:spPr bwMode="auto">
        <a:xfrm flipH="1">
          <a:off x="920115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14094" name="Freeform 1130">
          <a:extLst>
            <a:ext uri="{FF2B5EF4-FFF2-40B4-BE49-F238E27FC236}">
              <a16:creationId xmlns:a16="http://schemas.microsoft.com/office/drawing/2014/main" id="{5D4B0DF0-934A-9EA4-8259-4DF9418630CC}"/>
            </a:ext>
          </a:extLst>
        </xdr:cNvPr>
        <xdr:cNvSpPr>
          <a:spLocks/>
        </xdr:cNvSpPr>
      </xdr:nvSpPr>
      <xdr:spPr bwMode="auto">
        <a:xfrm flipH="1" flipV="1">
          <a:off x="9201150" y="12087225"/>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587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14095" name="Freeform 1131">
          <a:extLst>
            <a:ext uri="{FF2B5EF4-FFF2-40B4-BE49-F238E27FC236}">
              <a16:creationId xmlns:a16="http://schemas.microsoft.com/office/drawing/2014/main" id="{51117B27-E182-E9AC-04DE-DBEB26657B14}"/>
            </a:ext>
          </a:extLst>
        </xdr:cNvPr>
        <xdr:cNvSpPr>
          <a:spLocks/>
        </xdr:cNvSpPr>
      </xdr:nvSpPr>
      <xdr:spPr bwMode="auto">
        <a:xfrm flipV="1">
          <a:off x="9201150" y="12087225"/>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587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14096" name="Line 1132">
          <a:extLst>
            <a:ext uri="{FF2B5EF4-FFF2-40B4-BE49-F238E27FC236}">
              <a16:creationId xmlns:a16="http://schemas.microsoft.com/office/drawing/2014/main" id="{06AB8EC3-B37A-1E68-B254-A7F44C283C66}"/>
            </a:ext>
          </a:extLst>
        </xdr:cNvPr>
        <xdr:cNvSpPr>
          <a:spLocks noChangeShapeType="1"/>
        </xdr:cNvSpPr>
      </xdr:nvSpPr>
      <xdr:spPr bwMode="auto">
        <a:xfrm>
          <a:off x="920115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14097" name="Line 1133">
          <a:extLst>
            <a:ext uri="{FF2B5EF4-FFF2-40B4-BE49-F238E27FC236}">
              <a16:creationId xmlns:a16="http://schemas.microsoft.com/office/drawing/2014/main" id="{814056C4-9266-704E-DB26-B1E4787D981F}"/>
            </a:ext>
          </a:extLst>
        </xdr:cNvPr>
        <xdr:cNvSpPr>
          <a:spLocks noChangeShapeType="1"/>
        </xdr:cNvSpPr>
      </xdr:nvSpPr>
      <xdr:spPr bwMode="auto">
        <a:xfrm>
          <a:off x="920115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14098" name="Line 1134">
          <a:extLst>
            <a:ext uri="{FF2B5EF4-FFF2-40B4-BE49-F238E27FC236}">
              <a16:creationId xmlns:a16="http://schemas.microsoft.com/office/drawing/2014/main" id="{6BD25729-CFE4-B871-FB60-F1968F84FC0D}"/>
            </a:ext>
          </a:extLst>
        </xdr:cNvPr>
        <xdr:cNvSpPr>
          <a:spLocks noChangeShapeType="1"/>
        </xdr:cNvSpPr>
      </xdr:nvSpPr>
      <xdr:spPr bwMode="auto">
        <a:xfrm>
          <a:off x="920115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14099" name="Line 1135">
          <a:extLst>
            <a:ext uri="{FF2B5EF4-FFF2-40B4-BE49-F238E27FC236}">
              <a16:creationId xmlns:a16="http://schemas.microsoft.com/office/drawing/2014/main" id="{B9FEEC71-F858-34D1-A1CD-42F8E0E49AE8}"/>
            </a:ext>
          </a:extLst>
        </xdr:cNvPr>
        <xdr:cNvSpPr>
          <a:spLocks noChangeShapeType="1"/>
        </xdr:cNvSpPr>
      </xdr:nvSpPr>
      <xdr:spPr bwMode="auto">
        <a:xfrm>
          <a:off x="920115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14100" name="Freeform 1136">
          <a:extLst>
            <a:ext uri="{FF2B5EF4-FFF2-40B4-BE49-F238E27FC236}">
              <a16:creationId xmlns:a16="http://schemas.microsoft.com/office/drawing/2014/main" id="{32D7EAD6-2F6A-7AF1-0BDE-A2AD754E86CE}"/>
            </a:ext>
          </a:extLst>
        </xdr:cNvPr>
        <xdr:cNvSpPr>
          <a:spLocks/>
        </xdr:cNvSpPr>
      </xdr:nvSpPr>
      <xdr:spPr bwMode="auto">
        <a:xfrm flipH="1">
          <a:off x="9201150" y="12087225"/>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587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14101" name="Line 1137">
          <a:extLst>
            <a:ext uri="{FF2B5EF4-FFF2-40B4-BE49-F238E27FC236}">
              <a16:creationId xmlns:a16="http://schemas.microsoft.com/office/drawing/2014/main" id="{07A4BD8A-24CC-42CD-502C-50FC266E5196}"/>
            </a:ext>
          </a:extLst>
        </xdr:cNvPr>
        <xdr:cNvSpPr>
          <a:spLocks noChangeShapeType="1"/>
        </xdr:cNvSpPr>
      </xdr:nvSpPr>
      <xdr:spPr bwMode="auto">
        <a:xfrm>
          <a:off x="920115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50</xdr:col>
      <xdr:colOff>0</xdr:colOff>
      <xdr:row>84</xdr:row>
      <xdr:rowOff>0</xdr:rowOff>
    </xdr:from>
    <xdr:to>
      <xdr:col>50</xdr:col>
      <xdr:colOff>0</xdr:colOff>
      <xdr:row>84</xdr:row>
      <xdr:rowOff>0</xdr:rowOff>
    </xdr:to>
    <xdr:sp macro="" textlink="">
      <xdr:nvSpPr>
        <xdr:cNvPr id="214102" name="Line 1199">
          <a:extLst>
            <a:ext uri="{FF2B5EF4-FFF2-40B4-BE49-F238E27FC236}">
              <a16:creationId xmlns:a16="http://schemas.microsoft.com/office/drawing/2014/main" id="{A17FF994-B402-903B-A932-CF09142256E7}"/>
            </a:ext>
          </a:extLst>
        </xdr:cNvPr>
        <xdr:cNvSpPr>
          <a:spLocks noChangeShapeType="1"/>
        </xdr:cNvSpPr>
      </xdr:nvSpPr>
      <xdr:spPr bwMode="auto">
        <a:xfrm flipH="1" flipV="1">
          <a:off x="5848350" y="1208722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14103" name="Line 1205">
          <a:extLst>
            <a:ext uri="{FF2B5EF4-FFF2-40B4-BE49-F238E27FC236}">
              <a16:creationId xmlns:a16="http://schemas.microsoft.com/office/drawing/2014/main" id="{B088077B-8C97-A985-AA97-C970BABD8857}"/>
            </a:ext>
          </a:extLst>
        </xdr:cNvPr>
        <xdr:cNvSpPr>
          <a:spLocks noChangeShapeType="1"/>
        </xdr:cNvSpPr>
      </xdr:nvSpPr>
      <xdr:spPr bwMode="auto">
        <a:xfrm>
          <a:off x="9201150" y="1208722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14104" name="Line 1206">
          <a:extLst>
            <a:ext uri="{FF2B5EF4-FFF2-40B4-BE49-F238E27FC236}">
              <a16:creationId xmlns:a16="http://schemas.microsoft.com/office/drawing/2014/main" id="{83877D23-62F2-4944-2761-31125AC1E055}"/>
            </a:ext>
          </a:extLst>
        </xdr:cNvPr>
        <xdr:cNvSpPr>
          <a:spLocks noChangeShapeType="1"/>
        </xdr:cNvSpPr>
      </xdr:nvSpPr>
      <xdr:spPr bwMode="auto">
        <a:xfrm>
          <a:off x="9201150" y="1208722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14105" name="Line 1207">
          <a:extLst>
            <a:ext uri="{FF2B5EF4-FFF2-40B4-BE49-F238E27FC236}">
              <a16:creationId xmlns:a16="http://schemas.microsoft.com/office/drawing/2014/main" id="{80BD6F3A-F899-9E98-601A-24181B4A541E}"/>
            </a:ext>
          </a:extLst>
        </xdr:cNvPr>
        <xdr:cNvSpPr>
          <a:spLocks noChangeShapeType="1"/>
        </xdr:cNvSpPr>
      </xdr:nvSpPr>
      <xdr:spPr bwMode="auto">
        <a:xfrm>
          <a:off x="9201150" y="1208722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148</xdr:row>
      <xdr:rowOff>0</xdr:rowOff>
    </xdr:from>
    <xdr:to>
      <xdr:col>80</xdr:col>
      <xdr:colOff>0</xdr:colOff>
      <xdr:row>148</xdr:row>
      <xdr:rowOff>0</xdr:rowOff>
    </xdr:to>
    <xdr:sp macro="" textlink="">
      <xdr:nvSpPr>
        <xdr:cNvPr id="214106" name="Line 1295">
          <a:extLst>
            <a:ext uri="{FF2B5EF4-FFF2-40B4-BE49-F238E27FC236}">
              <a16:creationId xmlns:a16="http://schemas.microsoft.com/office/drawing/2014/main" id="{95A3BC55-AF2B-6759-E65C-A54FC8C099B3}"/>
            </a:ext>
          </a:extLst>
        </xdr:cNvPr>
        <xdr:cNvSpPr>
          <a:spLocks noChangeShapeType="1"/>
        </xdr:cNvSpPr>
      </xdr:nvSpPr>
      <xdr:spPr bwMode="auto">
        <a:xfrm>
          <a:off x="9201150" y="20173950"/>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145</xdr:row>
      <xdr:rowOff>0</xdr:rowOff>
    </xdr:from>
    <xdr:to>
      <xdr:col>80</xdr:col>
      <xdr:colOff>0</xdr:colOff>
      <xdr:row>145</xdr:row>
      <xdr:rowOff>0</xdr:rowOff>
    </xdr:to>
    <xdr:sp macro="" textlink="">
      <xdr:nvSpPr>
        <xdr:cNvPr id="214107" name="Line 1296">
          <a:extLst>
            <a:ext uri="{FF2B5EF4-FFF2-40B4-BE49-F238E27FC236}">
              <a16:creationId xmlns:a16="http://schemas.microsoft.com/office/drawing/2014/main" id="{7C601ED1-59E9-5543-F682-D9C9AD5DC4BD}"/>
            </a:ext>
          </a:extLst>
        </xdr:cNvPr>
        <xdr:cNvSpPr>
          <a:spLocks noChangeShapeType="1"/>
        </xdr:cNvSpPr>
      </xdr:nvSpPr>
      <xdr:spPr bwMode="auto">
        <a:xfrm>
          <a:off x="9201150" y="19564350"/>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145</xdr:row>
      <xdr:rowOff>0</xdr:rowOff>
    </xdr:from>
    <xdr:to>
      <xdr:col>80</xdr:col>
      <xdr:colOff>0</xdr:colOff>
      <xdr:row>145</xdr:row>
      <xdr:rowOff>0</xdr:rowOff>
    </xdr:to>
    <xdr:sp macro="" textlink="">
      <xdr:nvSpPr>
        <xdr:cNvPr id="214108" name="Line 1297">
          <a:extLst>
            <a:ext uri="{FF2B5EF4-FFF2-40B4-BE49-F238E27FC236}">
              <a16:creationId xmlns:a16="http://schemas.microsoft.com/office/drawing/2014/main" id="{D01859FC-7BE7-6814-9277-FF040D3716D3}"/>
            </a:ext>
          </a:extLst>
        </xdr:cNvPr>
        <xdr:cNvSpPr>
          <a:spLocks noChangeShapeType="1"/>
        </xdr:cNvSpPr>
      </xdr:nvSpPr>
      <xdr:spPr bwMode="auto">
        <a:xfrm>
          <a:off x="9201150" y="19564350"/>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145</xdr:row>
      <xdr:rowOff>0</xdr:rowOff>
    </xdr:from>
    <xdr:to>
      <xdr:col>80</xdr:col>
      <xdr:colOff>0</xdr:colOff>
      <xdr:row>145</xdr:row>
      <xdr:rowOff>0</xdr:rowOff>
    </xdr:to>
    <xdr:sp macro="" textlink="">
      <xdr:nvSpPr>
        <xdr:cNvPr id="214109" name="Line 1298">
          <a:extLst>
            <a:ext uri="{FF2B5EF4-FFF2-40B4-BE49-F238E27FC236}">
              <a16:creationId xmlns:a16="http://schemas.microsoft.com/office/drawing/2014/main" id="{592C747E-2F6A-A855-A1A9-3B7EA610DE06}"/>
            </a:ext>
          </a:extLst>
        </xdr:cNvPr>
        <xdr:cNvSpPr>
          <a:spLocks noChangeShapeType="1"/>
        </xdr:cNvSpPr>
      </xdr:nvSpPr>
      <xdr:spPr bwMode="auto">
        <a:xfrm>
          <a:off x="9201150" y="19564350"/>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230</xdr:row>
      <xdr:rowOff>0</xdr:rowOff>
    </xdr:from>
    <xdr:to>
      <xdr:col>80</xdr:col>
      <xdr:colOff>0</xdr:colOff>
      <xdr:row>230</xdr:row>
      <xdr:rowOff>0</xdr:rowOff>
    </xdr:to>
    <xdr:sp macro="" textlink="">
      <xdr:nvSpPr>
        <xdr:cNvPr id="214110" name="Line 1374">
          <a:extLst>
            <a:ext uri="{FF2B5EF4-FFF2-40B4-BE49-F238E27FC236}">
              <a16:creationId xmlns:a16="http://schemas.microsoft.com/office/drawing/2014/main" id="{ED76A31D-4782-1FFE-4B6C-DED277D02FA8}"/>
            </a:ext>
          </a:extLst>
        </xdr:cNvPr>
        <xdr:cNvSpPr>
          <a:spLocks noChangeShapeType="1"/>
        </xdr:cNvSpPr>
      </xdr:nvSpPr>
      <xdr:spPr bwMode="auto">
        <a:xfrm>
          <a:off x="9201150" y="3096577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227</xdr:row>
      <xdr:rowOff>0</xdr:rowOff>
    </xdr:from>
    <xdr:to>
      <xdr:col>80</xdr:col>
      <xdr:colOff>0</xdr:colOff>
      <xdr:row>227</xdr:row>
      <xdr:rowOff>0</xdr:rowOff>
    </xdr:to>
    <xdr:sp macro="" textlink="">
      <xdr:nvSpPr>
        <xdr:cNvPr id="214111" name="Line 1375">
          <a:extLst>
            <a:ext uri="{FF2B5EF4-FFF2-40B4-BE49-F238E27FC236}">
              <a16:creationId xmlns:a16="http://schemas.microsoft.com/office/drawing/2014/main" id="{8FD3CD8F-3120-C227-CB7F-0D62A85DFB5E}"/>
            </a:ext>
          </a:extLst>
        </xdr:cNvPr>
        <xdr:cNvSpPr>
          <a:spLocks noChangeShapeType="1"/>
        </xdr:cNvSpPr>
      </xdr:nvSpPr>
      <xdr:spPr bwMode="auto">
        <a:xfrm>
          <a:off x="9201150" y="3035617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227</xdr:row>
      <xdr:rowOff>0</xdr:rowOff>
    </xdr:from>
    <xdr:to>
      <xdr:col>80</xdr:col>
      <xdr:colOff>0</xdr:colOff>
      <xdr:row>227</xdr:row>
      <xdr:rowOff>0</xdr:rowOff>
    </xdr:to>
    <xdr:sp macro="" textlink="">
      <xdr:nvSpPr>
        <xdr:cNvPr id="214112" name="Line 1376">
          <a:extLst>
            <a:ext uri="{FF2B5EF4-FFF2-40B4-BE49-F238E27FC236}">
              <a16:creationId xmlns:a16="http://schemas.microsoft.com/office/drawing/2014/main" id="{24174A00-FD6A-FBDA-2B2E-DD03D98C79A2}"/>
            </a:ext>
          </a:extLst>
        </xdr:cNvPr>
        <xdr:cNvSpPr>
          <a:spLocks noChangeShapeType="1"/>
        </xdr:cNvSpPr>
      </xdr:nvSpPr>
      <xdr:spPr bwMode="auto">
        <a:xfrm>
          <a:off x="9201150" y="3035617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227</xdr:row>
      <xdr:rowOff>0</xdr:rowOff>
    </xdr:from>
    <xdr:to>
      <xdr:col>80</xdr:col>
      <xdr:colOff>0</xdr:colOff>
      <xdr:row>227</xdr:row>
      <xdr:rowOff>0</xdr:rowOff>
    </xdr:to>
    <xdr:sp macro="" textlink="">
      <xdr:nvSpPr>
        <xdr:cNvPr id="214113" name="Line 1377">
          <a:extLst>
            <a:ext uri="{FF2B5EF4-FFF2-40B4-BE49-F238E27FC236}">
              <a16:creationId xmlns:a16="http://schemas.microsoft.com/office/drawing/2014/main" id="{F89EE2B0-921F-E007-9554-2522F9C28E26}"/>
            </a:ext>
          </a:extLst>
        </xdr:cNvPr>
        <xdr:cNvSpPr>
          <a:spLocks noChangeShapeType="1"/>
        </xdr:cNvSpPr>
      </xdr:nvSpPr>
      <xdr:spPr bwMode="auto">
        <a:xfrm>
          <a:off x="9201150" y="3035617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59</xdr:col>
      <xdr:colOff>0</xdr:colOff>
      <xdr:row>248</xdr:row>
      <xdr:rowOff>0</xdr:rowOff>
    </xdr:from>
    <xdr:to>
      <xdr:col>59</xdr:col>
      <xdr:colOff>0</xdr:colOff>
      <xdr:row>248</xdr:row>
      <xdr:rowOff>0</xdr:rowOff>
    </xdr:to>
    <xdr:sp macro="" textlink="">
      <xdr:nvSpPr>
        <xdr:cNvPr id="214114" name="Line 1403">
          <a:extLst>
            <a:ext uri="{FF2B5EF4-FFF2-40B4-BE49-F238E27FC236}">
              <a16:creationId xmlns:a16="http://schemas.microsoft.com/office/drawing/2014/main" id="{4CA53142-F8D0-06D3-FF61-9731D46571C8}"/>
            </a:ext>
          </a:extLst>
        </xdr:cNvPr>
        <xdr:cNvSpPr>
          <a:spLocks noChangeShapeType="1"/>
        </xdr:cNvSpPr>
      </xdr:nvSpPr>
      <xdr:spPr bwMode="auto">
        <a:xfrm>
          <a:off x="6877050" y="3367087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59</xdr:col>
      <xdr:colOff>0</xdr:colOff>
      <xdr:row>248</xdr:row>
      <xdr:rowOff>0</xdr:rowOff>
    </xdr:from>
    <xdr:to>
      <xdr:col>59</xdr:col>
      <xdr:colOff>0</xdr:colOff>
      <xdr:row>248</xdr:row>
      <xdr:rowOff>0</xdr:rowOff>
    </xdr:to>
    <xdr:sp macro="" textlink="">
      <xdr:nvSpPr>
        <xdr:cNvPr id="214115" name="Line 1422">
          <a:extLst>
            <a:ext uri="{FF2B5EF4-FFF2-40B4-BE49-F238E27FC236}">
              <a16:creationId xmlns:a16="http://schemas.microsoft.com/office/drawing/2014/main" id="{1FDE5151-D9A0-36A5-196D-8AB15E40A336}"/>
            </a:ext>
          </a:extLst>
        </xdr:cNvPr>
        <xdr:cNvSpPr>
          <a:spLocks noChangeShapeType="1"/>
        </xdr:cNvSpPr>
      </xdr:nvSpPr>
      <xdr:spPr bwMode="auto">
        <a:xfrm>
          <a:off x="6877050" y="3367087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50</xdr:col>
      <xdr:colOff>0</xdr:colOff>
      <xdr:row>248</xdr:row>
      <xdr:rowOff>0</xdr:rowOff>
    </xdr:from>
    <xdr:to>
      <xdr:col>50</xdr:col>
      <xdr:colOff>0</xdr:colOff>
      <xdr:row>248</xdr:row>
      <xdr:rowOff>0</xdr:rowOff>
    </xdr:to>
    <xdr:sp macro="" textlink="">
      <xdr:nvSpPr>
        <xdr:cNvPr id="214116" name="Line 1442">
          <a:extLst>
            <a:ext uri="{FF2B5EF4-FFF2-40B4-BE49-F238E27FC236}">
              <a16:creationId xmlns:a16="http://schemas.microsoft.com/office/drawing/2014/main" id="{44AD4476-07D2-108E-CBF1-B24666A4BA3E}"/>
            </a:ext>
          </a:extLst>
        </xdr:cNvPr>
        <xdr:cNvSpPr>
          <a:spLocks noChangeShapeType="1"/>
        </xdr:cNvSpPr>
      </xdr:nvSpPr>
      <xdr:spPr bwMode="auto">
        <a:xfrm flipH="1" flipV="1">
          <a:off x="5848350" y="3367087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248</xdr:row>
      <xdr:rowOff>0</xdr:rowOff>
    </xdr:from>
    <xdr:to>
      <xdr:col>80</xdr:col>
      <xdr:colOff>0</xdr:colOff>
      <xdr:row>248</xdr:row>
      <xdr:rowOff>0</xdr:rowOff>
    </xdr:to>
    <xdr:sp macro="" textlink="">
      <xdr:nvSpPr>
        <xdr:cNvPr id="214117" name="Line 1447">
          <a:extLst>
            <a:ext uri="{FF2B5EF4-FFF2-40B4-BE49-F238E27FC236}">
              <a16:creationId xmlns:a16="http://schemas.microsoft.com/office/drawing/2014/main" id="{434133FB-8A08-DF02-6A12-9C1A8CB521B8}"/>
            </a:ext>
          </a:extLst>
        </xdr:cNvPr>
        <xdr:cNvSpPr>
          <a:spLocks noChangeShapeType="1"/>
        </xdr:cNvSpPr>
      </xdr:nvSpPr>
      <xdr:spPr bwMode="auto">
        <a:xfrm>
          <a:off x="9201150" y="3367087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248</xdr:row>
      <xdr:rowOff>0</xdr:rowOff>
    </xdr:from>
    <xdr:to>
      <xdr:col>80</xdr:col>
      <xdr:colOff>0</xdr:colOff>
      <xdr:row>248</xdr:row>
      <xdr:rowOff>0</xdr:rowOff>
    </xdr:to>
    <xdr:sp macro="" textlink="">
      <xdr:nvSpPr>
        <xdr:cNvPr id="214118" name="Line 1448">
          <a:extLst>
            <a:ext uri="{FF2B5EF4-FFF2-40B4-BE49-F238E27FC236}">
              <a16:creationId xmlns:a16="http://schemas.microsoft.com/office/drawing/2014/main" id="{3CADBE5F-CDA4-9789-9F63-B2B09F6C0DF3}"/>
            </a:ext>
          </a:extLst>
        </xdr:cNvPr>
        <xdr:cNvSpPr>
          <a:spLocks noChangeShapeType="1"/>
        </xdr:cNvSpPr>
      </xdr:nvSpPr>
      <xdr:spPr bwMode="auto">
        <a:xfrm>
          <a:off x="9201150" y="3367087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248</xdr:row>
      <xdr:rowOff>0</xdr:rowOff>
    </xdr:from>
    <xdr:to>
      <xdr:col>80</xdr:col>
      <xdr:colOff>0</xdr:colOff>
      <xdr:row>248</xdr:row>
      <xdr:rowOff>0</xdr:rowOff>
    </xdr:to>
    <xdr:sp macro="" textlink="">
      <xdr:nvSpPr>
        <xdr:cNvPr id="214119" name="Line 1449">
          <a:extLst>
            <a:ext uri="{FF2B5EF4-FFF2-40B4-BE49-F238E27FC236}">
              <a16:creationId xmlns:a16="http://schemas.microsoft.com/office/drawing/2014/main" id="{286311B0-F8FF-4ACD-372F-1A0532F1B7A4}"/>
            </a:ext>
          </a:extLst>
        </xdr:cNvPr>
        <xdr:cNvSpPr>
          <a:spLocks noChangeShapeType="1"/>
        </xdr:cNvSpPr>
      </xdr:nvSpPr>
      <xdr:spPr bwMode="auto">
        <a:xfrm>
          <a:off x="9201150" y="3367087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248</xdr:row>
      <xdr:rowOff>0</xdr:rowOff>
    </xdr:from>
    <xdr:to>
      <xdr:col>80</xdr:col>
      <xdr:colOff>0</xdr:colOff>
      <xdr:row>248</xdr:row>
      <xdr:rowOff>0</xdr:rowOff>
    </xdr:to>
    <xdr:sp macro="" textlink="">
      <xdr:nvSpPr>
        <xdr:cNvPr id="214120" name="Line 1450">
          <a:extLst>
            <a:ext uri="{FF2B5EF4-FFF2-40B4-BE49-F238E27FC236}">
              <a16:creationId xmlns:a16="http://schemas.microsoft.com/office/drawing/2014/main" id="{154247CD-6218-85CD-E631-4489CB03B714}"/>
            </a:ext>
          </a:extLst>
        </xdr:cNvPr>
        <xdr:cNvSpPr>
          <a:spLocks noChangeShapeType="1"/>
        </xdr:cNvSpPr>
      </xdr:nvSpPr>
      <xdr:spPr bwMode="auto">
        <a:xfrm>
          <a:off x="9201150" y="3367087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48</xdr:col>
      <xdr:colOff>0</xdr:colOff>
      <xdr:row>98</xdr:row>
      <xdr:rowOff>0</xdr:rowOff>
    </xdr:from>
    <xdr:to>
      <xdr:col>48</xdr:col>
      <xdr:colOff>0</xdr:colOff>
      <xdr:row>98</xdr:row>
      <xdr:rowOff>0</xdr:rowOff>
    </xdr:to>
    <xdr:sp macro="" textlink="">
      <xdr:nvSpPr>
        <xdr:cNvPr id="202652" name="Line 18">
          <a:extLst>
            <a:ext uri="{FF2B5EF4-FFF2-40B4-BE49-F238E27FC236}">
              <a16:creationId xmlns:a16="http://schemas.microsoft.com/office/drawing/2014/main" id="{B54F6408-BBC3-846B-FF7F-7079777285D7}"/>
            </a:ext>
          </a:extLst>
        </xdr:cNvPr>
        <xdr:cNvSpPr>
          <a:spLocks noChangeShapeType="1"/>
        </xdr:cNvSpPr>
      </xdr:nvSpPr>
      <xdr:spPr bwMode="auto">
        <a:xfrm flipV="1">
          <a:off x="5638800" y="1002982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59</xdr:col>
      <xdr:colOff>0</xdr:colOff>
      <xdr:row>98</xdr:row>
      <xdr:rowOff>0</xdr:rowOff>
    </xdr:from>
    <xdr:to>
      <xdr:col>59</xdr:col>
      <xdr:colOff>0</xdr:colOff>
      <xdr:row>98</xdr:row>
      <xdr:rowOff>0</xdr:rowOff>
    </xdr:to>
    <xdr:sp macro="" textlink="">
      <xdr:nvSpPr>
        <xdr:cNvPr id="202653" name="Line 19">
          <a:extLst>
            <a:ext uri="{FF2B5EF4-FFF2-40B4-BE49-F238E27FC236}">
              <a16:creationId xmlns:a16="http://schemas.microsoft.com/office/drawing/2014/main" id="{ED0E7AC6-3BCF-882D-2E03-490D7A77EE74}"/>
            </a:ext>
          </a:extLst>
        </xdr:cNvPr>
        <xdr:cNvSpPr>
          <a:spLocks noChangeShapeType="1"/>
        </xdr:cNvSpPr>
      </xdr:nvSpPr>
      <xdr:spPr bwMode="auto">
        <a:xfrm>
          <a:off x="6896100" y="1002982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29</xdr:col>
      <xdr:colOff>0</xdr:colOff>
      <xdr:row>98</xdr:row>
      <xdr:rowOff>0</xdr:rowOff>
    </xdr:from>
    <xdr:to>
      <xdr:col>58</xdr:col>
      <xdr:colOff>104775</xdr:colOff>
      <xdr:row>98</xdr:row>
      <xdr:rowOff>0</xdr:rowOff>
    </xdr:to>
    <xdr:sp macro="" textlink="">
      <xdr:nvSpPr>
        <xdr:cNvPr id="202654" name="AutoShape 20">
          <a:extLst>
            <a:ext uri="{FF2B5EF4-FFF2-40B4-BE49-F238E27FC236}">
              <a16:creationId xmlns:a16="http://schemas.microsoft.com/office/drawing/2014/main" id="{CF95CE80-88EF-5A35-D5DD-FC618F52DF4E}"/>
            </a:ext>
          </a:extLst>
        </xdr:cNvPr>
        <xdr:cNvSpPr>
          <a:spLocks noChangeArrowheads="1"/>
        </xdr:cNvSpPr>
      </xdr:nvSpPr>
      <xdr:spPr bwMode="auto">
        <a:xfrm>
          <a:off x="3305175" y="10029825"/>
          <a:ext cx="3581400" cy="0"/>
        </a:xfrm>
        <a:prstGeom prst="roundRect">
          <a:avLst>
            <a:gd name="adj" fmla="val 26315"/>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29</xdr:col>
      <xdr:colOff>0</xdr:colOff>
      <xdr:row>98</xdr:row>
      <xdr:rowOff>0</xdr:rowOff>
    </xdr:from>
    <xdr:to>
      <xdr:col>59</xdr:col>
      <xdr:colOff>0</xdr:colOff>
      <xdr:row>98</xdr:row>
      <xdr:rowOff>0</xdr:rowOff>
    </xdr:to>
    <xdr:grpSp>
      <xdr:nvGrpSpPr>
        <xdr:cNvPr id="202655" name="Group 21">
          <a:extLst>
            <a:ext uri="{FF2B5EF4-FFF2-40B4-BE49-F238E27FC236}">
              <a16:creationId xmlns:a16="http://schemas.microsoft.com/office/drawing/2014/main" id="{0F6C9AA6-BB55-6F5C-B28B-368BE015A4AE}"/>
            </a:ext>
          </a:extLst>
        </xdr:cNvPr>
        <xdr:cNvGrpSpPr>
          <a:grpSpLocks/>
        </xdr:cNvGrpSpPr>
      </xdr:nvGrpSpPr>
      <xdr:grpSpPr bwMode="auto">
        <a:xfrm>
          <a:off x="3305175" y="10029825"/>
          <a:ext cx="3590925" cy="0"/>
          <a:chOff x="339" y="105"/>
          <a:chExt cx="360" cy="128"/>
        </a:xfrm>
      </xdr:grpSpPr>
      <xdr:sp macro="" textlink="">
        <xdr:nvSpPr>
          <xdr:cNvPr id="215086" name="Line 22">
            <a:extLst>
              <a:ext uri="{FF2B5EF4-FFF2-40B4-BE49-F238E27FC236}">
                <a16:creationId xmlns:a16="http://schemas.microsoft.com/office/drawing/2014/main" id="{620C1EB1-3DCA-57D3-E669-938813FDDA0B}"/>
              </a:ext>
            </a:extLst>
          </xdr:cNvPr>
          <xdr:cNvSpPr>
            <a:spLocks noChangeShapeType="1"/>
          </xdr:cNvSpPr>
        </xdr:nvSpPr>
        <xdr:spPr bwMode="auto">
          <a:xfrm>
            <a:off x="339" y="105"/>
            <a:ext cx="0" cy="12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15087" name="Line 23">
            <a:extLst>
              <a:ext uri="{FF2B5EF4-FFF2-40B4-BE49-F238E27FC236}">
                <a16:creationId xmlns:a16="http://schemas.microsoft.com/office/drawing/2014/main" id="{3CF1A12D-15ED-E883-A4D9-0BB3C36AA5E5}"/>
              </a:ext>
            </a:extLst>
          </xdr:cNvPr>
          <xdr:cNvSpPr>
            <a:spLocks noChangeShapeType="1"/>
          </xdr:cNvSpPr>
        </xdr:nvSpPr>
        <xdr:spPr bwMode="auto">
          <a:xfrm>
            <a:off x="349" y="233"/>
            <a:ext cx="35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15088" name="Freeform 24">
            <a:extLst>
              <a:ext uri="{FF2B5EF4-FFF2-40B4-BE49-F238E27FC236}">
                <a16:creationId xmlns:a16="http://schemas.microsoft.com/office/drawing/2014/main" id="{FA404835-5590-1312-7C47-4412F67847BE}"/>
              </a:ext>
            </a:extLst>
          </xdr:cNvPr>
          <xdr:cNvSpPr>
            <a:spLocks/>
          </xdr:cNvSpPr>
        </xdr:nvSpPr>
        <xdr:spPr bwMode="auto">
          <a:xfrm>
            <a:off x="339" y="225"/>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95250</xdr:colOff>
      <xdr:row>98</xdr:row>
      <xdr:rowOff>0</xdr:rowOff>
    </xdr:from>
    <xdr:to>
      <xdr:col>47</xdr:col>
      <xdr:colOff>19050</xdr:colOff>
      <xdr:row>98</xdr:row>
      <xdr:rowOff>0</xdr:rowOff>
    </xdr:to>
    <xdr:sp macro="" textlink="">
      <xdr:nvSpPr>
        <xdr:cNvPr id="202656" name="Line 25">
          <a:extLst>
            <a:ext uri="{FF2B5EF4-FFF2-40B4-BE49-F238E27FC236}">
              <a16:creationId xmlns:a16="http://schemas.microsoft.com/office/drawing/2014/main" id="{EF48B225-833B-3908-07AE-4F7BE7E89743}"/>
            </a:ext>
          </a:extLst>
        </xdr:cNvPr>
        <xdr:cNvSpPr>
          <a:spLocks noChangeShapeType="1"/>
        </xdr:cNvSpPr>
      </xdr:nvSpPr>
      <xdr:spPr bwMode="auto">
        <a:xfrm>
          <a:off x="123825" y="10029825"/>
          <a:ext cx="5419725"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48</xdr:col>
      <xdr:colOff>0</xdr:colOff>
      <xdr:row>98</xdr:row>
      <xdr:rowOff>0</xdr:rowOff>
    </xdr:from>
    <xdr:to>
      <xdr:col>48</xdr:col>
      <xdr:colOff>0</xdr:colOff>
      <xdr:row>98</xdr:row>
      <xdr:rowOff>0</xdr:rowOff>
    </xdr:to>
    <xdr:sp macro="" textlink="">
      <xdr:nvSpPr>
        <xdr:cNvPr id="202657" name="Line 26">
          <a:extLst>
            <a:ext uri="{FF2B5EF4-FFF2-40B4-BE49-F238E27FC236}">
              <a16:creationId xmlns:a16="http://schemas.microsoft.com/office/drawing/2014/main" id="{D852C741-112B-24F7-9B5A-D16592DED5E4}"/>
            </a:ext>
          </a:extLst>
        </xdr:cNvPr>
        <xdr:cNvSpPr>
          <a:spLocks noChangeShapeType="1"/>
        </xdr:cNvSpPr>
      </xdr:nvSpPr>
      <xdr:spPr bwMode="auto">
        <a:xfrm flipV="1">
          <a:off x="5638800" y="1002982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9525</xdr:colOff>
      <xdr:row>98</xdr:row>
      <xdr:rowOff>0</xdr:rowOff>
    </xdr:from>
    <xdr:to>
      <xdr:col>58</xdr:col>
      <xdr:colOff>76200</xdr:colOff>
      <xdr:row>98</xdr:row>
      <xdr:rowOff>0</xdr:rowOff>
    </xdr:to>
    <xdr:sp macro="" textlink="">
      <xdr:nvSpPr>
        <xdr:cNvPr id="202658" name="Line 27">
          <a:extLst>
            <a:ext uri="{FF2B5EF4-FFF2-40B4-BE49-F238E27FC236}">
              <a16:creationId xmlns:a16="http://schemas.microsoft.com/office/drawing/2014/main" id="{EF4CE5F8-43C0-0CC7-6F71-8346F814F789}"/>
            </a:ext>
          </a:extLst>
        </xdr:cNvPr>
        <xdr:cNvSpPr>
          <a:spLocks noChangeShapeType="1"/>
        </xdr:cNvSpPr>
      </xdr:nvSpPr>
      <xdr:spPr bwMode="auto">
        <a:xfrm>
          <a:off x="38100" y="10029825"/>
          <a:ext cx="681990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98</xdr:row>
      <xdr:rowOff>0</xdr:rowOff>
    </xdr:from>
    <xdr:to>
      <xdr:col>1</xdr:col>
      <xdr:colOff>95250</xdr:colOff>
      <xdr:row>98</xdr:row>
      <xdr:rowOff>0</xdr:rowOff>
    </xdr:to>
    <xdr:sp macro="" textlink="">
      <xdr:nvSpPr>
        <xdr:cNvPr id="202659" name="Freeform 28">
          <a:extLst>
            <a:ext uri="{FF2B5EF4-FFF2-40B4-BE49-F238E27FC236}">
              <a16:creationId xmlns:a16="http://schemas.microsoft.com/office/drawing/2014/main" id="{185A99BA-EB74-C1AD-D26E-FD53AC6AE252}"/>
            </a:ext>
          </a:extLst>
        </xdr:cNvPr>
        <xdr:cNvSpPr>
          <a:spLocks/>
        </xdr:cNvSpPr>
      </xdr:nvSpPr>
      <xdr:spPr bwMode="auto">
        <a:xfrm>
          <a:off x="28575" y="10029825"/>
          <a:ext cx="95250" cy="0"/>
        </a:xfrm>
        <a:custGeom>
          <a:avLst/>
          <a:gdLst>
            <a:gd name="T0" fmla="*/ 0 w 10"/>
            <a:gd name="T1" fmla="*/ 0 h 8"/>
            <a:gd name="T2" fmla="*/ 2147483646 w 10"/>
            <a:gd name="T3" fmla="*/ 0 h 8"/>
            <a:gd name="T4" fmla="*/ 2147483646 w 10"/>
            <a:gd name="T5" fmla="*/ 0 h 8"/>
            <a:gd name="T6" fmla="*/ 0 60000 65536"/>
            <a:gd name="T7" fmla="*/ 0 60000 65536"/>
            <a:gd name="T8" fmla="*/ 0 60000 65536"/>
            <a:gd name="T9" fmla="*/ 0 w 10"/>
            <a:gd name="T10" fmla="*/ 0 h 8"/>
            <a:gd name="T11" fmla="*/ 10 w 10"/>
            <a:gd name="T12" fmla="*/ 0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58</xdr:col>
      <xdr:colOff>57150</xdr:colOff>
      <xdr:row>98</xdr:row>
      <xdr:rowOff>0</xdr:rowOff>
    </xdr:from>
    <xdr:to>
      <xdr:col>59</xdr:col>
      <xdr:colOff>0</xdr:colOff>
      <xdr:row>98</xdr:row>
      <xdr:rowOff>0</xdr:rowOff>
    </xdr:to>
    <xdr:sp macro="" textlink="">
      <xdr:nvSpPr>
        <xdr:cNvPr id="202660" name="Freeform 29">
          <a:extLst>
            <a:ext uri="{FF2B5EF4-FFF2-40B4-BE49-F238E27FC236}">
              <a16:creationId xmlns:a16="http://schemas.microsoft.com/office/drawing/2014/main" id="{0E409B86-7E40-475D-6C01-6ED2D337ABDD}"/>
            </a:ext>
          </a:extLst>
        </xdr:cNvPr>
        <xdr:cNvSpPr>
          <a:spLocks/>
        </xdr:cNvSpPr>
      </xdr:nvSpPr>
      <xdr:spPr bwMode="auto">
        <a:xfrm flipH="1">
          <a:off x="6838950" y="10029825"/>
          <a:ext cx="57150" cy="0"/>
        </a:xfrm>
        <a:custGeom>
          <a:avLst/>
          <a:gdLst>
            <a:gd name="T0" fmla="*/ 0 w 10"/>
            <a:gd name="T1" fmla="*/ 0 h 8"/>
            <a:gd name="T2" fmla="*/ 2147483646 w 10"/>
            <a:gd name="T3" fmla="*/ 0 h 8"/>
            <a:gd name="T4" fmla="*/ 2147483646 w 10"/>
            <a:gd name="T5" fmla="*/ 0 h 8"/>
            <a:gd name="T6" fmla="*/ 0 60000 65536"/>
            <a:gd name="T7" fmla="*/ 0 60000 65536"/>
            <a:gd name="T8" fmla="*/ 0 60000 65536"/>
            <a:gd name="T9" fmla="*/ 0 w 10"/>
            <a:gd name="T10" fmla="*/ 0 h 8"/>
            <a:gd name="T11" fmla="*/ 10 w 10"/>
            <a:gd name="T12" fmla="*/ 0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47</xdr:col>
      <xdr:colOff>19050</xdr:colOff>
      <xdr:row>98</xdr:row>
      <xdr:rowOff>0</xdr:rowOff>
    </xdr:from>
    <xdr:to>
      <xdr:col>48</xdr:col>
      <xdr:colOff>0</xdr:colOff>
      <xdr:row>98</xdr:row>
      <xdr:rowOff>0</xdr:rowOff>
    </xdr:to>
    <xdr:sp macro="" textlink="">
      <xdr:nvSpPr>
        <xdr:cNvPr id="202661" name="Freeform 30">
          <a:extLst>
            <a:ext uri="{FF2B5EF4-FFF2-40B4-BE49-F238E27FC236}">
              <a16:creationId xmlns:a16="http://schemas.microsoft.com/office/drawing/2014/main" id="{9C3B2961-BD63-50CF-9A3C-289944845890}"/>
            </a:ext>
          </a:extLst>
        </xdr:cNvPr>
        <xdr:cNvSpPr>
          <a:spLocks/>
        </xdr:cNvSpPr>
      </xdr:nvSpPr>
      <xdr:spPr bwMode="auto">
        <a:xfrm flipH="1">
          <a:off x="5543550" y="10029825"/>
          <a:ext cx="95250" cy="0"/>
        </a:xfrm>
        <a:custGeom>
          <a:avLst/>
          <a:gdLst>
            <a:gd name="T0" fmla="*/ 0 w 10"/>
            <a:gd name="T1" fmla="*/ 0 h 8"/>
            <a:gd name="T2" fmla="*/ 2147483646 w 10"/>
            <a:gd name="T3" fmla="*/ 0 h 8"/>
            <a:gd name="T4" fmla="*/ 2147483646 w 10"/>
            <a:gd name="T5" fmla="*/ 0 h 8"/>
            <a:gd name="T6" fmla="*/ 0 60000 65536"/>
            <a:gd name="T7" fmla="*/ 0 60000 65536"/>
            <a:gd name="T8" fmla="*/ 0 60000 65536"/>
            <a:gd name="T9" fmla="*/ 0 w 10"/>
            <a:gd name="T10" fmla="*/ 0 h 8"/>
            <a:gd name="T11" fmla="*/ 10 w 10"/>
            <a:gd name="T12" fmla="*/ 0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59</xdr:col>
      <xdr:colOff>0</xdr:colOff>
      <xdr:row>98</xdr:row>
      <xdr:rowOff>0</xdr:rowOff>
    </xdr:from>
    <xdr:to>
      <xdr:col>59</xdr:col>
      <xdr:colOff>0</xdr:colOff>
      <xdr:row>98</xdr:row>
      <xdr:rowOff>0</xdr:rowOff>
    </xdr:to>
    <xdr:sp macro="" textlink="">
      <xdr:nvSpPr>
        <xdr:cNvPr id="202662" name="Line 31">
          <a:extLst>
            <a:ext uri="{FF2B5EF4-FFF2-40B4-BE49-F238E27FC236}">
              <a16:creationId xmlns:a16="http://schemas.microsoft.com/office/drawing/2014/main" id="{D2657E07-258E-71A7-FCBD-32AD4FAB5C56}"/>
            </a:ext>
          </a:extLst>
        </xdr:cNvPr>
        <xdr:cNvSpPr>
          <a:spLocks noChangeShapeType="1"/>
        </xdr:cNvSpPr>
      </xdr:nvSpPr>
      <xdr:spPr bwMode="auto">
        <a:xfrm>
          <a:off x="6896100" y="1002982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98</xdr:row>
      <xdr:rowOff>0</xdr:rowOff>
    </xdr:from>
    <xdr:to>
      <xdr:col>58</xdr:col>
      <xdr:colOff>38100</xdr:colOff>
      <xdr:row>98</xdr:row>
      <xdr:rowOff>0</xdr:rowOff>
    </xdr:to>
    <xdr:grpSp>
      <xdr:nvGrpSpPr>
        <xdr:cNvPr id="202663" name="Group 32">
          <a:extLst>
            <a:ext uri="{FF2B5EF4-FFF2-40B4-BE49-F238E27FC236}">
              <a16:creationId xmlns:a16="http://schemas.microsoft.com/office/drawing/2014/main" id="{4CBF3C74-60F3-4AE7-6BD1-DE2606091D62}"/>
            </a:ext>
          </a:extLst>
        </xdr:cNvPr>
        <xdr:cNvGrpSpPr>
          <a:grpSpLocks/>
        </xdr:cNvGrpSpPr>
      </xdr:nvGrpSpPr>
      <xdr:grpSpPr bwMode="auto">
        <a:xfrm>
          <a:off x="28575" y="10029825"/>
          <a:ext cx="6791325" cy="0"/>
          <a:chOff x="3" y="417"/>
          <a:chExt cx="688" cy="592"/>
        </a:xfrm>
      </xdr:grpSpPr>
      <xdr:sp macro="" textlink="">
        <xdr:nvSpPr>
          <xdr:cNvPr id="215083" name="Line 33">
            <a:extLst>
              <a:ext uri="{FF2B5EF4-FFF2-40B4-BE49-F238E27FC236}">
                <a16:creationId xmlns:a16="http://schemas.microsoft.com/office/drawing/2014/main" id="{96558B42-580C-1BC1-073F-6D8B1BB2B33E}"/>
              </a:ext>
            </a:extLst>
          </xdr:cNvPr>
          <xdr:cNvSpPr>
            <a:spLocks noChangeShapeType="1"/>
          </xdr:cNvSpPr>
        </xdr:nvSpPr>
        <xdr:spPr bwMode="auto">
          <a:xfrm>
            <a:off x="11" y="417"/>
            <a:ext cx="68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15084" name="Line 34">
            <a:extLst>
              <a:ext uri="{FF2B5EF4-FFF2-40B4-BE49-F238E27FC236}">
                <a16:creationId xmlns:a16="http://schemas.microsoft.com/office/drawing/2014/main" id="{2C562A9B-8C1D-3B3F-034D-0AC193CE1779}"/>
              </a:ext>
            </a:extLst>
          </xdr:cNvPr>
          <xdr:cNvSpPr>
            <a:spLocks noChangeShapeType="1"/>
          </xdr:cNvSpPr>
        </xdr:nvSpPr>
        <xdr:spPr bwMode="auto">
          <a:xfrm>
            <a:off x="3" y="424"/>
            <a:ext cx="0" cy="585"/>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15085" name="Freeform 35">
            <a:extLst>
              <a:ext uri="{FF2B5EF4-FFF2-40B4-BE49-F238E27FC236}">
                <a16:creationId xmlns:a16="http://schemas.microsoft.com/office/drawing/2014/main" id="{77CF645B-7114-6D7A-8F88-41A0031ABCAA}"/>
              </a:ext>
            </a:extLst>
          </xdr:cNvPr>
          <xdr:cNvSpPr>
            <a:spLocks/>
          </xdr:cNvSpPr>
        </xdr:nvSpPr>
        <xdr:spPr bwMode="auto">
          <a:xfrm flipV="1">
            <a:off x="3" y="417"/>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58</xdr:col>
      <xdr:colOff>19050</xdr:colOff>
      <xdr:row>98</xdr:row>
      <xdr:rowOff>0</xdr:rowOff>
    </xdr:from>
    <xdr:to>
      <xdr:col>59</xdr:col>
      <xdr:colOff>0</xdr:colOff>
      <xdr:row>98</xdr:row>
      <xdr:rowOff>0</xdr:rowOff>
    </xdr:to>
    <xdr:sp macro="" textlink="">
      <xdr:nvSpPr>
        <xdr:cNvPr id="202664" name="Freeform 36">
          <a:extLst>
            <a:ext uri="{FF2B5EF4-FFF2-40B4-BE49-F238E27FC236}">
              <a16:creationId xmlns:a16="http://schemas.microsoft.com/office/drawing/2014/main" id="{54BF8140-5513-F194-3AF1-CB86A0EFAC54}"/>
            </a:ext>
          </a:extLst>
        </xdr:cNvPr>
        <xdr:cNvSpPr>
          <a:spLocks/>
        </xdr:cNvSpPr>
      </xdr:nvSpPr>
      <xdr:spPr bwMode="auto">
        <a:xfrm flipH="1" flipV="1">
          <a:off x="6800850" y="10029825"/>
          <a:ext cx="95250" cy="0"/>
        </a:xfrm>
        <a:custGeom>
          <a:avLst/>
          <a:gdLst>
            <a:gd name="T0" fmla="*/ 0 w 10"/>
            <a:gd name="T1" fmla="*/ 0 h 8"/>
            <a:gd name="T2" fmla="*/ 2147483646 w 10"/>
            <a:gd name="T3" fmla="*/ 0 h 8"/>
            <a:gd name="T4" fmla="*/ 2147483646 w 10"/>
            <a:gd name="T5" fmla="*/ 0 h 8"/>
            <a:gd name="T6" fmla="*/ 0 60000 65536"/>
            <a:gd name="T7" fmla="*/ 0 60000 65536"/>
            <a:gd name="T8" fmla="*/ 0 60000 65536"/>
            <a:gd name="T9" fmla="*/ 0 w 10"/>
            <a:gd name="T10" fmla="*/ 0 h 8"/>
            <a:gd name="T11" fmla="*/ 10 w 10"/>
            <a:gd name="T12" fmla="*/ 0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29</xdr:col>
      <xdr:colOff>0</xdr:colOff>
      <xdr:row>98</xdr:row>
      <xdr:rowOff>0</xdr:rowOff>
    </xdr:from>
    <xdr:to>
      <xdr:col>58</xdr:col>
      <xdr:colOff>104775</xdr:colOff>
      <xdr:row>98</xdr:row>
      <xdr:rowOff>0</xdr:rowOff>
    </xdr:to>
    <xdr:sp macro="" textlink="">
      <xdr:nvSpPr>
        <xdr:cNvPr id="202665" name="AutoShape 37">
          <a:extLst>
            <a:ext uri="{FF2B5EF4-FFF2-40B4-BE49-F238E27FC236}">
              <a16:creationId xmlns:a16="http://schemas.microsoft.com/office/drawing/2014/main" id="{9B94082E-CBEB-6A16-7427-CCB125E3ED21}"/>
            </a:ext>
          </a:extLst>
        </xdr:cNvPr>
        <xdr:cNvSpPr>
          <a:spLocks noChangeArrowheads="1"/>
        </xdr:cNvSpPr>
      </xdr:nvSpPr>
      <xdr:spPr bwMode="auto">
        <a:xfrm>
          <a:off x="3305175" y="10029825"/>
          <a:ext cx="3581400" cy="0"/>
        </a:xfrm>
        <a:prstGeom prst="roundRect">
          <a:avLst>
            <a:gd name="adj" fmla="val 26315"/>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29</xdr:col>
      <xdr:colOff>0</xdr:colOff>
      <xdr:row>98</xdr:row>
      <xdr:rowOff>0</xdr:rowOff>
    </xdr:from>
    <xdr:to>
      <xdr:col>59</xdr:col>
      <xdr:colOff>0</xdr:colOff>
      <xdr:row>98</xdr:row>
      <xdr:rowOff>0</xdr:rowOff>
    </xdr:to>
    <xdr:grpSp>
      <xdr:nvGrpSpPr>
        <xdr:cNvPr id="202666" name="Group 38">
          <a:extLst>
            <a:ext uri="{FF2B5EF4-FFF2-40B4-BE49-F238E27FC236}">
              <a16:creationId xmlns:a16="http://schemas.microsoft.com/office/drawing/2014/main" id="{5CC84BB9-58CD-A54C-3064-6919B3D0257A}"/>
            </a:ext>
          </a:extLst>
        </xdr:cNvPr>
        <xdr:cNvGrpSpPr>
          <a:grpSpLocks/>
        </xdr:cNvGrpSpPr>
      </xdr:nvGrpSpPr>
      <xdr:grpSpPr bwMode="auto">
        <a:xfrm>
          <a:off x="3305175" y="10029825"/>
          <a:ext cx="3590925" cy="0"/>
          <a:chOff x="339" y="105"/>
          <a:chExt cx="360" cy="128"/>
        </a:xfrm>
      </xdr:grpSpPr>
      <xdr:sp macro="" textlink="">
        <xdr:nvSpPr>
          <xdr:cNvPr id="215080" name="Line 39">
            <a:extLst>
              <a:ext uri="{FF2B5EF4-FFF2-40B4-BE49-F238E27FC236}">
                <a16:creationId xmlns:a16="http://schemas.microsoft.com/office/drawing/2014/main" id="{BD5FB2D8-F2C7-17F2-47CC-7A9E973C3F18}"/>
              </a:ext>
            </a:extLst>
          </xdr:cNvPr>
          <xdr:cNvSpPr>
            <a:spLocks noChangeShapeType="1"/>
          </xdr:cNvSpPr>
        </xdr:nvSpPr>
        <xdr:spPr bwMode="auto">
          <a:xfrm>
            <a:off x="339" y="105"/>
            <a:ext cx="0" cy="12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15081" name="Line 40">
            <a:extLst>
              <a:ext uri="{FF2B5EF4-FFF2-40B4-BE49-F238E27FC236}">
                <a16:creationId xmlns:a16="http://schemas.microsoft.com/office/drawing/2014/main" id="{5A4E6EF8-0221-D28F-11FF-CA259C49508E}"/>
              </a:ext>
            </a:extLst>
          </xdr:cNvPr>
          <xdr:cNvSpPr>
            <a:spLocks noChangeShapeType="1"/>
          </xdr:cNvSpPr>
        </xdr:nvSpPr>
        <xdr:spPr bwMode="auto">
          <a:xfrm>
            <a:off x="349" y="233"/>
            <a:ext cx="35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15082" name="Freeform 41">
            <a:extLst>
              <a:ext uri="{FF2B5EF4-FFF2-40B4-BE49-F238E27FC236}">
                <a16:creationId xmlns:a16="http://schemas.microsoft.com/office/drawing/2014/main" id="{1A701071-FE88-BE94-3309-C8A289BFFD0F}"/>
              </a:ext>
            </a:extLst>
          </xdr:cNvPr>
          <xdr:cNvSpPr>
            <a:spLocks/>
          </xdr:cNvSpPr>
        </xdr:nvSpPr>
        <xdr:spPr bwMode="auto">
          <a:xfrm>
            <a:off x="339" y="225"/>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95250</xdr:colOff>
      <xdr:row>98</xdr:row>
      <xdr:rowOff>0</xdr:rowOff>
    </xdr:from>
    <xdr:to>
      <xdr:col>47</xdr:col>
      <xdr:colOff>19050</xdr:colOff>
      <xdr:row>98</xdr:row>
      <xdr:rowOff>0</xdr:rowOff>
    </xdr:to>
    <xdr:sp macro="" textlink="">
      <xdr:nvSpPr>
        <xdr:cNvPr id="202667" name="Line 42">
          <a:extLst>
            <a:ext uri="{FF2B5EF4-FFF2-40B4-BE49-F238E27FC236}">
              <a16:creationId xmlns:a16="http://schemas.microsoft.com/office/drawing/2014/main" id="{E62B8909-70FD-0D9B-5153-3512D8E53CEC}"/>
            </a:ext>
          </a:extLst>
        </xdr:cNvPr>
        <xdr:cNvSpPr>
          <a:spLocks noChangeShapeType="1"/>
        </xdr:cNvSpPr>
      </xdr:nvSpPr>
      <xdr:spPr bwMode="auto">
        <a:xfrm>
          <a:off x="123825" y="10029825"/>
          <a:ext cx="5419725"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48</xdr:col>
      <xdr:colOff>0</xdr:colOff>
      <xdr:row>98</xdr:row>
      <xdr:rowOff>0</xdr:rowOff>
    </xdr:from>
    <xdr:to>
      <xdr:col>48</xdr:col>
      <xdr:colOff>0</xdr:colOff>
      <xdr:row>98</xdr:row>
      <xdr:rowOff>0</xdr:rowOff>
    </xdr:to>
    <xdr:sp macro="" textlink="">
      <xdr:nvSpPr>
        <xdr:cNvPr id="202668" name="Line 43">
          <a:extLst>
            <a:ext uri="{FF2B5EF4-FFF2-40B4-BE49-F238E27FC236}">
              <a16:creationId xmlns:a16="http://schemas.microsoft.com/office/drawing/2014/main" id="{38C7407B-F964-C48C-BE78-0667F5DB799A}"/>
            </a:ext>
          </a:extLst>
        </xdr:cNvPr>
        <xdr:cNvSpPr>
          <a:spLocks noChangeShapeType="1"/>
        </xdr:cNvSpPr>
      </xdr:nvSpPr>
      <xdr:spPr bwMode="auto">
        <a:xfrm flipV="1">
          <a:off x="5638800" y="1002982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9525</xdr:colOff>
      <xdr:row>98</xdr:row>
      <xdr:rowOff>0</xdr:rowOff>
    </xdr:from>
    <xdr:to>
      <xdr:col>58</xdr:col>
      <xdr:colOff>76200</xdr:colOff>
      <xdr:row>98</xdr:row>
      <xdr:rowOff>0</xdr:rowOff>
    </xdr:to>
    <xdr:sp macro="" textlink="">
      <xdr:nvSpPr>
        <xdr:cNvPr id="202669" name="Line 44">
          <a:extLst>
            <a:ext uri="{FF2B5EF4-FFF2-40B4-BE49-F238E27FC236}">
              <a16:creationId xmlns:a16="http://schemas.microsoft.com/office/drawing/2014/main" id="{3BB5635F-0894-D004-685A-E94EE72DA6D8}"/>
            </a:ext>
          </a:extLst>
        </xdr:cNvPr>
        <xdr:cNvSpPr>
          <a:spLocks noChangeShapeType="1"/>
        </xdr:cNvSpPr>
      </xdr:nvSpPr>
      <xdr:spPr bwMode="auto">
        <a:xfrm>
          <a:off x="38100" y="10029825"/>
          <a:ext cx="681990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98</xdr:row>
      <xdr:rowOff>0</xdr:rowOff>
    </xdr:from>
    <xdr:to>
      <xdr:col>1</xdr:col>
      <xdr:colOff>95250</xdr:colOff>
      <xdr:row>98</xdr:row>
      <xdr:rowOff>0</xdr:rowOff>
    </xdr:to>
    <xdr:sp macro="" textlink="">
      <xdr:nvSpPr>
        <xdr:cNvPr id="202670" name="Freeform 45">
          <a:extLst>
            <a:ext uri="{FF2B5EF4-FFF2-40B4-BE49-F238E27FC236}">
              <a16:creationId xmlns:a16="http://schemas.microsoft.com/office/drawing/2014/main" id="{762B97B9-A1EE-9EDD-A999-1BC8A1A92553}"/>
            </a:ext>
          </a:extLst>
        </xdr:cNvPr>
        <xdr:cNvSpPr>
          <a:spLocks/>
        </xdr:cNvSpPr>
      </xdr:nvSpPr>
      <xdr:spPr bwMode="auto">
        <a:xfrm>
          <a:off x="28575" y="10029825"/>
          <a:ext cx="95250" cy="0"/>
        </a:xfrm>
        <a:custGeom>
          <a:avLst/>
          <a:gdLst>
            <a:gd name="T0" fmla="*/ 0 w 10"/>
            <a:gd name="T1" fmla="*/ 0 h 8"/>
            <a:gd name="T2" fmla="*/ 2147483646 w 10"/>
            <a:gd name="T3" fmla="*/ 0 h 8"/>
            <a:gd name="T4" fmla="*/ 2147483646 w 10"/>
            <a:gd name="T5" fmla="*/ 0 h 8"/>
            <a:gd name="T6" fmla="*/ 0 60000 65536"/>
            <a:gd name="T7" fmla="*/ 0 60000 65536"/>
            <a:gd name="T8" fmla="*/ 0 60000 65536"/>
            <a:gd name="T9" fmla="*/ 0 w 10"/>
            <a:gd name="T10" fmla="*/ 0 h 8"/>
            <a:gd name="T11" fmla="*/ 10 w 10"/>
            <a:gd name="T12" fmla="*/ 0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58</xdr:col>
      <xdr:colOff>57150</xdr:colOff>
      <xdr:row>98</xdr:row>
      <xdr:rowOff>0</xdr:rowOff>
    </xdr:from>
    <xdr:to>
      <xdr:col>59</xdr:col>
      <xdr:colOff>0</xdr:colOff>
      <xdr:row>98</xdr:row>
      <xdr:rowOff>0</xdr:rowOff>
    </xdr:to>
    <xdr:sp macro="" textlink="">
      <xdr:nvSpPr>
        <xdr:cNvPr id="202671" name="Freeform 46">
          <a:extLst>
            <a:ext uri="{FF2B5EF4-FFF2-40B4-BE49-F238E27FC236}">
              <a16:creationId xmlns:a16="http://schemas.microsoft.com/office/drawing/2014/main" id="{EF566798-3B49-99E2-398F-63B97246606A}"/>
            </a:ext>
          </a:extLst>
        </xdr:cNvPr>
        <xdr:cNvSpPr>
          <a:spLocks/>
        </xdr:cNvSpPr>
      </xdr:nvSpPr>
      <xdr:spPr bwMode="auto">
        <a:xfrm flipH="1">
          <a:off x="6838950" y="10029825"/>
          <a:ext cx="57150" cy="0"/>
        </a:xfrm>
        <a:custGeom>
          <a:avLst/>
          <a:gdLst>
            <a:gd name="T0" fmla="*/ 0 w 10"/>
            <a:gd name="T1" fmla="*/ 0 h 8"/>
            <a:gd name="T2" fmla="*/ 2147483646 w 10"/>
            <a:gd name="T3" fmla="*/ 0 h 8"/>
            <a:gd name="T4" fmla="*/ 2147483646 w 10"/>
            <a:gd name="T5" fmla="*/ 0 h 8"/>
            <a:gd name="T6" fmla="*/ 0 60000 65536"/>
            <a:gd name="T7" fmla="*/ 0 60000 65536"/>
            <a:gd name="T8" fmla="*/ 0 60000 65536"/>
            <a:gd name="T9" fmla="*/ 0 w 10"/>
            <a:gd name="T10" fmla="*/ 0 h 8"/>
            <a:gd name="T11" fmla="*/ 10 w 10"/>
            <a:gd name="T12" fmla="*/ 0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47</xdr:col>
      <xdr:colOff>19050</xdr:colOff>
      <xdr:row>98</xdr:row>
      <xdr:rowOff>0</xdr:rowOff>
    </xdr:from>
    <xdr:to>
      <xdr:col>48</xdr:col>
      <xdr:colOff>0</xdr:colOff>
      <xdr:row>98</xdr:row>
      <xdr:rowOff>0</xdr:rowOff>
    </xdr:to>
    <xdr:sp macro="" textlink="">
      <xdr:nvSpPr>
        <xdr:cNvPr id="202672" name="Freeform 47">
          <a:extLst>
            <a:ext uri="{FF2B5EF4-FFF2-40B4-BE49-F238E27FC236}">
              <a16:creationId xmlns:a16="http://schemas.microsoft.com/office/drawing/2014/main" id="{4D88E3E4-6BE4-EAC0-7D22-FEF5BD337AFD}"/>
            </a:ext>
          </a:extLst>
        </xdr:cNvPr>
        <xdr:cNvSpPr>
          <a:spLocks/>
        </xdr:cNvSpPr>
      </xdr:nvSpPr>
      <xdr:spPr bwMode="auto">
        <a:xfrm flipH="1">
          <a:off x="5543550" y="10029825"/>
          <a:ext cx="95250" cy="0"/>
        </a:xfrm>
        <a:custGeom>
          <a:avLst/>
          <a:gdLst>
            <a:gd name="T0" fmla="*/ 0 w 10"/>
            <a:gd name="T1" fmla="*/ 0 h 8"/>
            <a:gd name="T2" fmla="*/ 2147483646 w 10"/>
            <a:gd name="T3" fmla="*/ 0 h 8"/>
            <a:gd name="T4" fmla="*/ 2147483646 w 10"/>
            <a:gd name="T5" fmla="*/ 0 h 8"/>
            <a:gd name="T6" fmla="*/ 0 60000 65536"/>
            <a:gd name="T7" fmla="*/ 0 60000 65536"/>
            <a:gd name="T8" fmla="*/ 0 60000 65536"/>
            <a:gd name="T9" fmla="*/ 0 w 10"/>
            <a:gd name="T10" fmla="*/ 0 h 8"/>
            <a:gd name="T11" fmla="*/ 10 w 10"/>
            <a:gd name="T12" fmla="*/ 0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59</xdr:col>
      <xdr:colOff>0</xdr:colOff>
      <xdr:row>98</xdr:row>
      <xdr:rowOff>0</xdr:rowOff>
    </xdr:from>
    <xdr:to>
      <xdr:col>59</xdr:col>
      <xdr:colOff>0</xdr:colOff>
      <xdr:row>98</xdr:row>
      <xdr:rowOff>0</xdr:rowOff>
    </xdr:to>
    <xdr:sp macro="" textlink="">
      <xdr:nvSpPr>
        <xdr:cNvPr id="202673" name="Line 48">
          <a:extLst>
            <a:ext uri="{FF2B5EF4-FFF2-40B4-BE49-F238E27FC236}">
              <a16:creationId xmlns:a16="http://schemas.microsoft.com/office/drawing/2014/main" id="{774108DC-F674-B7AC-2B1B-4FEC37448C3D}"/>
            </a:ext>
          </a:extLst>
        </xdr:cNvPr>
        <xdr:cNvSpPr>
          <a:spLocks noChangeShapeType="1"/>
        </xdr:cNvSpPr>
      </xdr:nvSpPr>
      <xdr:spPr bwMode="auto">
        <a:xfrm>
          <a:off x="6896100" y="1002982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98</xdr:row>
      <xdr:rowOff>0</xdr:rowOff>
    </xdr:from>
    <xdr:to>
      <xdr:col>58</xdr:col>
      <xdr:colOff>38100</xdr:colOff>
      <xdr:row>98</xdr:row>
      <xdr:rowOff>0</xdr:rowOff>
    </xdr:to>
    <xdr:grpSp>
      <xdr:nvGrpSpPr>
        <xdr:cNvPr id="202674" name="Group 49">
          <a:extLst>
            <a:ext uri="{FF2B5EF4-FFF2-40B4-BE49-F238E27FC236}">
              <a16:creationId xmlns:a16="http://schemas.microsoft.com/office/drawing/2014/main" id="{302EFA7D-90C7-C0E6-456D-14D5C09B8AA2}"/>
            </a:ext>
          </a:extLst>
        </xdr:cNvPr>
        <xdr:cNvGrpSpPr>
          <a:grpSpLocks/>
        </xdr:cNvGrpSpPr>
      </xdr:nvGrpSpPr>
      <xdr:grpSpPr bwMode="auto">
        <a:xfrm>
          <a:off x="28575" y="10029825"/>
          <a:ext cx="6791325" cy="0"/>
          <a:chOff x="3" y="417"/>
          <a:chExt cx="688" cy="592"/>
        </a:xfrm>
      </xdr:grpSpPr>
      <xdr:sp macro="" textlink="">
        <xdr:nvSpPr>
          <xdr:cNvPr id="215077" name="Line 50">
            <a:extLst>
              <a:ext uri="{FF2B5EF4-FFF2-40B4-BE49-F238E27FC236}">
                <a16:creationId xmlns:a16="http://schemas.microsoft.com/office/drawing/2014/main" id="{99372AF0-7C2B-B934-F444-31DBF4D76225}"/>
              </a:ext>
            </a:extLst>
          </xdr:cNvPr>
          <xdr:cNvSpPr>
            <a:spLocks noChangeShapeType="1"/>
          </xdr:cNvSpPr>
        </xdr:nvSpPr>
        <xdr:spPr bwMode="auto">
          <a:xfrm>
            <a:off x="11" y="417"/>
            <a:ext cx="68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15078" name="Line 51">
            <a:extLst>
              <a:ext uri="{FF2B5EF4-FFF2-40B4-BE49-F238E27FC236}">
                <a16:creationId xmlns:a16="http://schemas.microsoft.com/office/drawing/2014/main" id="{07191D0D-3749-3B5D-046F-48AD5E41EF27}"/>
              </a:ext>
            </a:extLst>
          </xdr:cNvPr>
          <xdr:cNvSpPr>
            <a:spLocks noChangeShapeType="1"/>
          </xdr:cNvSpPr>
        </xdr:nvSpPr>
        <xdr:spPr bwMode="auto">
          <a:xfrm>
            <a:off x="3" y="424"/>
            <a:ext cx="0" cy="585"/>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15079" name="Freeform 52">
            <a:extLst>
              <a:ext uri="{FF2B5EF4-FFF2-40B4-BE49-F238E27FC236}">
                <a16:creationId xmlns:a16="http://schemas.microsoft.com/office/drawing/2014/main" id="{3C16BA6F-6156-8FDE-5EE6-834E1FF2D696}"/>
              </a:ext>
            </a:extLst>
          </xdr:cNvPr>
          <xdr:cNvSpPr>
            <a:spLocks/>
          </xdr:cNvSpPr>
        </xdr:nvSpPr>
        <xdr:spPr bwMode="auto">
          <a:xfrm flipV="1">
            <a:off x="3" y="417"/>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58</xdr:col>
      <xdr:colOff>19050</xdr:colOff>
      <xdr:row>98</xdr:row>
      <xdr:rowOff>0</xdr:rowOff>
    </xdr:from>
    <xdr:to>
      <xdr:col>59</xdr:col>
      <xdr:colOff>0</xdr:colOff>
      <xdr:row>98</xdr:row>
      <xdr:rowOff>0</xdr:rowOff>
    </xdr:to>
    <xdr:sp macro="" textlink="">
      <xdr:nvSpPr>
        <xdr:cNvPr id="202675" name="Freeform 53">
          <a:extLst>
            <a:ext uri="{FF2B5EF4-FFF2-40B4-BE49-F238E27FC236}">
              <a16:creationId xmlns:a16="http://schemas.microsoft.com/office/drawing/2014/main" id="{5489780D-78CD-7A4A-BC26-952973CBD1A9}"/>
            </a:ext>
          </a:extLst>
        </xdr:cNvPr>
        <xdr:cNvSpPr>
          <a:spLocks/>
        </xdr:cNvSpPr>
      </xdr:nvSpPr>
      <xdr:spPr bwMode="auto">
        <a:xfrm flipH="1" flipV="1">
          <a:off x="6800850" y="10029825"/>
          <a:ext cx="95250" cy="0"/>
        </a:xfrm>
        <a:custGeom>
          <a:avLst/>
          <a:gdLst>
            <a:gd name="T0" fmla="*/ 0 w 10"/>
            <a:gd name="T1" fmla="*/ 0 h 8"/>
            <a:gd name="T2" fmla="*/ 2147483646 w 10"/>
            <a:gd name="T3" fmla="*/ 0 h 8"/>
            <a:gd name="T4" fmla="*/ 2147483646 w 10"/>
            <a:gd name="T5" fmla="*/ 0 h 8"/>
            <a:gd name="T6" fmla="*/ 0 60000 65536"/>
            <a:gd name="T7" fmla="*/ 0 60000 65536"/>
            <a:gd name="T8" fmla="*/ 0 60000 65536"/>
            <a:gd name="T9" fmla="*/ 0 w 10"/>
            <a:gd name="T10" fmla="*/ 0 h 8"/>
            <a:gd name="T11" fmla="*/ 10 w 10"/>
            <a:gd name="T12" fmla="*/ 0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29</xdr:col>
      <xdr:colOff>0</xdr:colOff>
      <xdr:row>98</xdr:row>
      <xdr:rowOff>0</xdr:rowOff>
    </xdr:from>
    <xdr:to>
      <xdr:col>59</xdr:col>
      <xdr:colOff>0</xdr:colOff>
      <xdr:row>98</xdr:row>
      <xdr:rowOff>0</xdr:rowOff>
    </xdr:to>
    <xdr:grpSp>
      <xdr:nvGrpSpPr>
        <xdr:cNvPr id="202676" name="Group 54">
          <a:extLst>
            <a:ext uri="{FF2B5EF4-FFF2-40B4-BE49-F238E27FC236}">
              <a16:creationId xmlns:a16="http://schemas.microsoft.com/office/drawing/2014/main" id="{AF400D75-1493-27AC-3FD5-6279B8CFF60C}"/>
            </a:ext>
          </a:extLst>
        </xdr:cNvPr>
        <xdr:cNvGrpSpPr>
          <a:grpSpLocks/>
        </xdr:cNvGrpSpPr>
      </xdr:nvGrpSpPr>
      <xdr:grpSpPr bwMode="auto">
        <a:xfrm>
          <a:off x="3305175" y="10029825"/>
          <a:ext cx="3590925" cy="0"/>
          <a:chOff x="339" y="105"/>
          <a:chExt cx="360" cy="128"/>
        </a:xfrm>
      </xdr:grpSpPr>
      <xdr:sp macro="" textlink="">
        <xdr:nvSpPr>
          <xdr:cNvPr id="215074" name="Line 55">
            <a:extLst>
              <a:ext uri="{FF2B5EF4-FFF2-40B4-BE49-F238E27FC236}">
                <a16:creationId xmlns:a16="http://schemas.microsoft.com/office/drawing/2014/main" id="{8D9D69E4-057C-B3D8-A864-894EA61CDCCB}"/>
              </a:ext>
            </a:extLst>
          </xdr:cNvPr>
          <xdr:cNvSpPr>
            <a:spLocks noChangeShapeType="1"/>
          </xdr:cNvSpPr>
        </xdr:nvSpPr>
        <xdr:spPr bwMode="auto">
          <a:xfrm>
            <a:off x="339" y="105"/>
            <a:ext cx="0" cy="12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15075" name="Line 56">
            <a:extLst>
              <a:ext uri="{FF2B5EF4-FFF2-40B4-BE49-F238E27FC236}">
                <a16:creationId xmlns:a16="http://schemas.microsoft.com/office/drawing/2014/main" id="{AE0AED72-808E-C572-1494-53FA2C4B14B8}"/>
              </a:ext>
            </a:extLst>
          </xdr:cNvPr>
          <xdr:cNvSpPr>
            <a:spLocks noChangeShapeType="1"/>
          </xdr:cNvSpPr>
        </xdr:nvSpPr>
        <xdr:spPr bwMode="auto">
          <a:xfrm>
            <a:off x="349" y="233"/>
            <a:ext cx="35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15076" name="Freeform 57">
            <a:extLst>
              <a:ext uri="{FF2B5EF4-FFF2-40B4-BE49-F238E27FC236}">
                <a16:creationId xmlns:a16="http://schemas.microsoft.com/office/drawing/2014/main" id="{548BD395-5F2E-4B06-C9D5-A2DCD81C82AD}"/>
              </a:ext>
            </a:extLst>
          </xdr:cNvPr>
          <xdr:cNvSpPr>
            <a:spLocks/>
          </xdr:cNvSpPr>
        </xdr:nvSpPr>
        <xdr:spPr bwMode="auto">
          <a:xfrm>
            <a:off x="339" y="225"/>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95250</xdr:colOff>
      <xdr:row>98</xdr:row>
      <xdr:rowOff>0</xdr:rowOff>
    </xdr:from>
    <xdr:to>
      <xdr:col>49</xdr:col>
      <xdr:colOff>85725</xdr:colOff>
      <xdr:row>98</xdr:row>
      <xdr:rowOff>0</xdr:rowOff>
    </xdr:to>
    <xdr:sp macro="" textlink="">
      <xdr:nvSpPr>
        <xdr:cNvPr id="202677" name="Line 58">
          <a:extLst>
            <a:ext uri="{FF2B5EF4-FFF2-40B4-BE49-F238E27FC236}">
              <a16:creationId xmlns:a16="http://schemas.microsoft.com/office/drawing/2014/main" id="{C9C93EAD-A60B-C305-0C68-8C53B753F1BE}"/>
            </a:ext>
          </a:extLst>
        </xdr:cNvPr>
        <xdr:cNvSpPr>
          <a:spLocks noChangeShapeType="1"/>
        </xdr:cNvSpPr>
      </xdr:nvSpPr>
      <xdr:spPr bwMode="auto">
        <a:xfrm>
          <a:off x="123825" y="10029825"/>
          <a:ext cx="571500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50</xdr:col>
      <xdr:colOff>0</xdr:colOff>
      <xdr:row>98</xdr:row>
      <xdr:rowOff>0</xdr:rowOff>
    </xdr:from>
    <xdr:to>
      <xdr:col>50</xdr:col>
      <xdr:colOff>0</xdr:colOff>
      <xdr:row>98</xdr:row>
      <xdr:rowOff>0</xdr:rowOff>
    </xdr:to>
    <xdr:sp macro="" textlink="">
      <xdr:nvSpPr>
        <xdr:cNvPr id="202678" name="Line 59">
          <a:extLst>
            <a:ext uri="{FF2B5EF4-FFF2-40B4-BE49-F238E27FC236}">
              <a16:creationId xmlns:a16="http://schemas.microsoft.com/office/drawing/2014/main" id="{B3777276-C17E-485A-4AA5-7002C13B9B67}"/>
            </a:ext>
          </a:extLst>
        </xdr:cNvPr>
        <xdr:cNvSpPr>
          <a:spLocks noChangeShapeType="1"/>
        </xdr:cNvSpPr>
      </xdr:nvSpPr>
      <xdr:spPr bwMode="auto">
        <a:xfrm flipV="1">
          <a:off x="5867400" y="1002982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9525</xdr:colOff>
      <xdr:row>98</xdr:row>
      <xdr:rowOff>0</xdr:rowOff>
    </xdr:from>
    <xdr:to>
      <xdr:col>58</xdr:col>
      <xdr:colOff>76200</xdr:colOff>
      <xdr:row>98</xdr:row>
      <xdr:rowOff>0</xdr:rowOff>
    </xdr:to>
    <xdr:sp macro="" textlink="">
      <xdr:nvSpPr>
        <xdr:cNvPr id="202679" name="Line 60">
          <a:extLst>
            <a:ext uri="{FF2B5EF4-FFF2-40B4-BE49-F238E27FC236}">
              <a16:creationId xmlns:a16="http://schemas.microsoft.com/office/drawing/2014/main" id="{159B7055-8AE0-4C56-5F37-4753B73E3F60}"/>
            </a:ext>
          </a:extLst>
        </xdr:cNvPr>
        <xdr:cNvSpPr>
          <a:spLocks noChangeShapeType="1"/>
        </xdr:cNvSpPr>
      </xdr:nvSpPr>
      <xdr:spPr bwMode="auto">
        <a:xfrm>
          <a:off x="38100" y="10029825"/>
          <a:ext cx="681990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98</xdr:row>
      <xdr:rowOff>0</xdr:rowOff>
    </xdr:from>
    <xdr:to>
      <xdr:col>1</xdr:col>
      <xdr:colOff>95250</xdr:colOff>
      <xdr:row>98</xdr:row>
      <xdr:rowOff>0</xdr:rowOff>
    </xdr:to>
    <xdr:sp macro="" textlink="">
      <xdr:nvSpPr>
        <xdr:cNvPr id="202680" name="Freeform 61">
          <a:extLst>
            <a:ext uri="{FF2B5EF4-FFF2-40B4-BE49-F238E27FC236}">
              <a16:creationId xmlns:a16="http://schemas.microsoft.com/office/drawing/2014/main" id="{65B98C76-8B0C-3824-13B4-5944A469C279}"/>
            </a:ext>
          </a:extLst>
        </xdr:cNvPr>
        <xdr:cNvSpPr>
          <a:spLocks/>
        </xdr:cNvSpPr>
      </xdr:nvSpPr>
      <xdr:spPr bwMode="auto">
        <a:xfrm>
          <a:off x="28575" y="10029825"/>
          <a:ext cx="95250" cy="0"/>
        </a:xfrm>
        <a:custGeom>
          <a:avLst/>
          <a:gdLst>
            <a:gd name="T0" fmla="*/ 0 w 10"/>
            <a:gd name="T1" fmla="*/ 0 h 8"/>
            <a:gd name="T2" fmla="*/ 2147483646 w 10"/>
            <a:gd name="T3" fmla="*/ 0 h 8"/>
            <a:gd name="T4" fmla="*/ 2147483646 w 10"/>
            <a:gd name="T5" fmla="*/ 0 h 8"/>
            <a:gd name="T6" fmla="*/ 0 60000 65536"/>
            <a:gd name="T7" fmla="*/ 0 60000 65536"/>
            <a:gd name="T8" fmla="*/ 0 60000 65536"/>
            <a:gd name="T9" fmla="*/ 0 w 10"/>
            <a:gd name="T10" fmla="*/ 0 h 8"/>
            <a:gd name="T11" fmla="*/ 10 w 10"/>
            <a:gd name="T12" fmla="*/ 0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58</xdr:col>
      <xdr:colOff>57150</xdr:colOff>
      <xdr:row>98</xdr:row>
      <xdr:rowOff>0</xdr:rowOff>
    </xdr:from>
    <xdr:to>
      <xdr:col>59</xdr:col>
      <xdr:colOff>0</xdr:colOff>
      <xdr:row>98</xdr:row>
      <xdr:rowOff>0</xdr:rowOff>
    </xdr:to>
    <xdr:sp macro="" textlink="">
      <xdr:nvSpPr>
        <xdr:cNvPr id="202681" name="Freeform 62">
          <a:extLst>
            <a:ext uri="{FF2B5EF4-FFF2-40B4-BE49-F238E27FC236}">
              <a16:creationId xmlns:a16="http://schemas.microsoft.com/office/drawing/2014/main" id="{019B4DC8-BCA0-2172-A4C0-A518533AEE80}"/>
            </a:ext>
          </a:extLst>
        </xdr:cNvPr>
        <xdr:cNvSpPr>
          <a:spLocks/>
        </xdr:cNvSpPr>
      </xdr:nvSpPr>
      <xdr:spPr bwMode="auto">
        <a:xfrm flipH="1">
          <a:off x="6838950" y="10029825"/>
          <a:ext cx="57150" cy="0"/>
        </a:xfrm>
        <a:custGeom>
          <a:avLst/>
          <a:gdLst>
            <a:gd name="T0" fmla="*/ 0 w 10"/>
            <a:gd name="T1" fmla="*/ 0 h 8"/>
            <a:gd name="T2" fmla="*/ 2147483646 w 10"/>
            <a:gd name="T3" fmla="*/ 0 h 8"/>
            <a:gd name="T4" fmla="*/ 2147483646 w 10"/>
            <a:gd name="T5" fmla="*/ 0 h 8"/>
            <a:gd name="T6" fmla="*/ 0 60000 65536"/>
            <a:gd name="T7" fmla="*/ 0 60000 65536"/>
            <a:gd name="T8" fmla="*/ 0 60000 65536"/>
            <a:gd name="T9" fmla="*/ 0 w 10"/>
            <a:gd name="T10" fmla="*/ 0 h 8"/>
            <a:gd name="T11" fmla="*/ 10 w 10"/>
            <a:gd name="T12" fmla="*/ 0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49</xdr:col>
      <xdr:colOff>76200</xdr:colOff>
      <xdr:row>98</xdr:row>
      <xdr:rowOff>0</xdr:rowOff>
    </xdr:from>
    <xdr:to>
      <xdr:col>50</xdr:col>
      <xdr:colOff>0</xdr:colOff>
      <xdr:row>98</xdr:row>
      <xdr:rowOff>0</xdr:rowOff>
    </xdr:to>
    <xdr:sp macro="" textlink="">
      <xdr:nvSpPr>
        <xdr:cNvPr id="202682" name="Freeform 63">
          <a:extLst>
            <a:ext uri="{FF2B5EF4-FFF2-40B4-BE49-F238E27FC236}">
              <a16:creationId xmlns:a16="http://schemas.microsoft.com/office/drawing/2014/main" id="{5722C3CB-4D1F-F6F8-D653-96145DE32353}"/>
            </a:ext>
          </a:extLst>
        </xdr:cNvPr>
        <xdr:cNvSpPr>
          <a:spLocks/>
        </xdr:cNvSpPr>
      </xdr:nvSpPr>
      <xdr:spPr bwMode="auto">
        <a:xfrm flipH="1">
          <a:off x="5829300" y="10029825"/>
          <a:ext cx="38100" cy="0"/>
        </a:xfrm>
        <a:custGeom>
          <a:avLst/>
          <a:gdLst>
            <a:gd name="T0" fmla="*/ 0 w 10"/>
            <a:gd name="T1" fmla="*/ 0 h 8"/>
            <a:gd name="T2" fmla="*/ 2147483646 w 10"/>
            <a:gd name="T3" fmla="*/ 0 h 8"/>
            <a:gd name="T4" fmla="*/ 2147483646 w 10"/>
            <a:gd name="T5" fmla="*/ 0 h 8"/>
            <a:gd name="T6" fmla="*/ 0 60000 65536"/>
            <a:gd name="T7" fmla="*/ 0 60000 65536"/>
            <a:gd name="T8" fmla="*/ 0 60000 65536"/>
            <a:gd name="T9" fmla="*/ 0 w 10"/>
            <a:gd name="T10" fmla="*/ 0 h 8"/>
            <a:gd name="T11" fmla="*/ 10 w 10"/>
            <a:gd name="T12" fmla="*/ 0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59</xdr:col>
      <xdr:colOff>0</xdr:colOff>
      <xdr:row>98</xdr:row>
      <xdr:rowOff>0</xdr:rowOff>
    </xdr:from>
    <xdr:to>
      <xdr:col>59</xdr:col>
      <xdr:colOff>0</xdr:colOff>
      <xdr:row>98</xdr:row>
      <xdr:rowOff>0</xdr:rowOff>
    </xdr:to>
    <xdr:sp macro="" textlink="">
      <xdr:nvSpPr>
        <xdr:cNvPr id="202683" name="Line 64">
          <a:extLst>
            <a:ext uri="{FF2B5EF4-FFF2-40B4-BE49-F238E27FC236}">
              <a16:creationId xmlns:a16="http://schemas.microsoft.com/office/drawing/2014/main" id="{EA67D220-9753-322E-7AB9-F3501089D64C}"/>
            </a:ext>
          </a:extLst>
        </xdr:cNvPr>
        <xdr:cNvSpPr>
          <a:spLocks noChangeShapeType="1"/>
        </xdr:cNvSpPr>
      </xdr:nvSpPr>
      <xdr:spPr bwMode="auto">
        <a:xfrm>
          <a:off x="6896100" y="1002982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98</xdr:row>
      <xdr:rowOff>0</xdr:rowOff>
    </xdr:from>
    <xdr:to>
      <xdr:col>58</xdr:col>
      <xdr:colOff>38100</xdr:colOff>
      <xdr:row>98</xdr:row>
      <xdr:rowOff>0</xdr:rowOff>
    </xdr:to>
    <xdr:grpSp>
      <xdr:nvGrpSpPr>
        <xdr:cNvPr id="202684" name="Group 65">
          <a:extLst>
            <a:ext uri="{FF2B5EF4-FFF2-40B4-BE49-F238E27FC236}">
              <a16:creationId xmlns:a16="http://schemas.microsoft.com/office/drawing/2014/main" id="{BE1578D7-3082-AAE1-8283-04CCBB6F622A}"/>
            </a:ext>
          </a:extLst>
        </xdr:cNvPr>
        <xdr:cNvGrpSpPr>
          <a:grpSpLocks/>
        </xdr:cNvGrpSpPr>
      </xdr:nvGrpSpPr>
      <xdr:grpSpPr bwMode="auto">
        <a:xfrm>
          <a:off x="28575" y="10029825"/>
          <a:ext cx="6791325" cy="0"/>
          <a:chOff x="3" y="417"/>
          <a:chExt cx="688" cy="592"/>
        </a:xfrm>
      </xdr:grpSpPr>
      <xdr:sp macro="" textlink="">
        <xdr:nvSpPr>
          <xdr:cNvPr id="215071" name="Line 66">
            <a:extLst>
              <a:ext uri="{FF2B5EF4-FFF2-40B4-BE49-F238E27FC236}">
                <a16:creationId xmlns:a16="http://schemas.microsoft.com/office/drawing/2014/main" id="{F3DE7D9B-1F2E-DB60-09A0-B1CD95B88FCD}"/>
              </a:ext>
            </a:extLst>
          </xdr:cNvPr>
          <xdr:cNvSpPr>
            <a:spLocks noChangeShapeType="1"/>
          </xdr:cNvSpPr>
        </xdr:nvSpPr>
        <xdr:spPr bwMode="auto">
          <a:xfrm>
            <a:off x="11" y="417"/>
            <a:ext cx="68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15072" name="Line 67">
            <a:extLst>
              <a:ext uri="{FF2B5EF4-FFF2-40B4-BE49-F238E27FC236}">
                <a16:creationId xmlns:a16="http://schemas.microsoft.com/office/drawing/2014/main" id="{E2BF03E7-0605-450F-1CF5-56C2CA2C5C14}"/>
              </a:ext>
            </a:extLst>
          </xdr:cNvPr>
          <xdr:cNvSpPr>
            <a:spLocks noChangeShapeType="1"/>
          </xdr:cNvSpPr>
        </xdr:nvSpPr>
        <xdr:spPr bwMode="auto">
          <a:xfrm>
            <a:off x="3" y="424"/>
            <a:ext cx="0" cy="585"/>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15073" name="Freeform 68">
            <a:extLst>
              <a:ext uri="{FF2B5EF4-FFF2-40B4-BE49-F238E27FC236}">
                <a16:creationId xmlns:a16="http://schemas.microsoft.com/office/drawing/2014/main" id="{EB38DDDD-A0E8-FC35-D725-1D82637E79F8}"/>
              </a:ext>
            </a:extLst>
          </xdr:cNvPr>
          <xdr:cNvSpPr>
            <a:spLocks/>
          </xdr:cNvSpPr>
        </xdr:nvSpPr>
        <xdr:spPr bwMode="auto">
          <a:xfrm flipV="1">
            <a:off x="3" y="417"/>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58</xdr:col>
      <xdr:colOff>19050</xdr:colOff>
      <xdr:row>98</xdr:row>
      <xdr:rowOff>0</xdr:rowOff>
    </xdr:from>
    <xdr:to>
      <xdr:col>59</xdr:col>
      <xdr:colOff>0</xdr:colOff>
      <xdr:row>98</xdr:row>
      <xdr:rowOff>0</xdr:rowOff>
    </xdr:to>
    <xdr:sp macro="" textlink="">
      <xdr:nvSpPr>
        <xdr:cNvPr id="202685" name="Freeform 69">
          <a:extLst>
            <a:ext uri="{FF2B5EF4-FFF2-40B4-BE49-F238E27FC236}">
              <a16:creationId xmlns:a16="http://schemas.microsoft.com/office/drawing/2014/main" id="{4318DF7B-C0F8-A395-2346-8478F8C3831C}"/>
            </a:ext>
          </a:extLst>
        </xdr:cNvPr>
        <xdr:cNvSpPr>
          <a:spLocks/>
        </xdr:cNvSpPr>
      </xdr:nvSpPr>
      <xdr:spPr bwMode="auto">
        <a:xfrm flipH="1" flipV="1">
          <a:off x="6800850" y="10029825"/>
          <a:ext cx="95250" cy="0"/>
        </a:xfrm>
        <a:custGeom>
          <a:avLst/>
          <a:gdLst>
            <a:gd name="T0" fmla="*/ 0 w 10"/>
            <a:gd name="T1" fmla="*/ 0 h 8"/>
            <a:gd name="T2" fmla="*/ 2147483646 w 10"/>
            <a:gd name="T3" fmla="*/ 0 h 8"/>
            <a:gd name="T4" fmla="*/ 2147483646 w 10"/>
            <a:gd name="T5" fmla="*/ 0 h 8"/>
            <a:gd name="T6" fmla="*/ 0 60000 65536"/>
            <a:gd name="T7" fmla="*/ 0 60000 65536"/>
            <a:gd name="T8" fmla="*/ 0 60000 65536"/>
            <a:gd name="T9" fmla="*/ 0 w 10"/>
            <a:gd name="T10" fmla="*/ 0 h 8"/>
            <a:gd name="T11" fmla="*/ 10 w 10"/>
            <a:gd name="T12" fmla="*/ 0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29</xdr:col>
      <xdr:colOff>0</xdr:colOff>
      <xdr:row>98</xdr:row>
      <xdr:rowOff>0</xdr:rowOff>
    </xdr:from>
    <xdr:to>
      <xdr:col>59</xdr:col>
      <xdr:colOff>0</xdr:colOff>
      <xdr:row>98</xdr:row>
      <xdr:rowOff>0</xdr:rowOff>
    </xdr:to>
    <xdr:grpSp>
      <xdr:nvGrpSpPr>
        <xdr:cNvPr id="202686" name="Group 70">
          <a:extLst>
            <a:ext uri="{FF2B5EF4-FFF2-40B4-BE49-F238E27FC236}">
              <a16:creationId xmlns:a16="http://schemas.microsoft.com/office/drawing/2014/main" id="{4297D824-931E-8DE3-880E-ECA1A8B9BA54}"/>
            </a:ext>
          </a:extLst>
        </xdr:cNvPr>
        <xdr:cNvGrpSpPr>
          <a:grpSpLocks/>
        </xdr:cNvGrpSpPr>
      </xdr:nvGrpSpPr>
      <xdr:grpSpPr bwMode="auto">
        <a:xfrm>
          <a:off x="3305175" y="10029825"/>
          <a:ext cx="3590925" cy="0"/>
          <a:chOff x="339" y="105"/>
          <a:chExt cx="360" cy="128"/>
        </a:xfrm>
      </xdr:grpSpPr>
      <xdr:sp macro="" textlink="">
        <xdr:nvSpPr>
          <xdr:cNvPr id="215068" name="Line 71">
            <a:extLst>
              <a:ext uri="{FF2B5EF4-FFF2-40B4-BE49-F238E27FC236}">
                <a16:creationId xmlns:a16="http://schemas.microsoft.com/office/drawing/2014/main" id="{4C429E56-39D9-6F84-6C73-034AEED6F330}"/>
              </a:ext>
            </a:extLst>
          </xdr:cNvPr>
          <xdr:cNvSpPr>
            <a:spLocks noChangeShapeType="1"/>
          </xdr:cNvSpPr>
        </xdr:nvSpPr>
        <xdr:spPr bwMode="auto">
          <a:xfrm>
            <a:off x="339" y="105"/>
            <a:ext cx="0" cy="12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15069" name="Line 72">
            <a:extLst>
              <a:ext uri="{FF2B5EF4-FFF2-40B4-BE49-F238E27FC236}">
                <a16:creationId xmlns:a16="http://schemas.microsoft.com/office/drawing/2014/main" id="{68A71837-6214-6D5F-9F47-EDA470359F05}"/>
              </a:ext>
            </a:extLst>
          </xdr:cNvPr>
          <xdr:cNvSpPr>
            <a:spLocks noChangeShapeType="1"/>
          </xdr:cNvSpPr>
        </xdr:nvSpPr>
        <xdr:spPr bwMode="auto">
          <a:xfrm>
            <a:off x="349" y="233"/>
            <a:ext cx="35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15070" name="Freeform 73">
            <a:extLst>
              <a:ext uri="{FF2B5EF4-FFF2-40B4-BE49-F238E27FC236}">
                <a16:creationId xmlns:a16="http://schemas.microsoft.com/office/drawing/2014/main" id="{D94871CD-A3D7-82AE-C44F-0FFE6CB4BC76}"/>
              </a:ext>
            </a:extLst>
          </xdr:cNvPr>
          <xdr:cNvSpPr>
            <a:spLocks/>
          </xdr:cNvSpPr>
        </xdr:nvSpPr>
        <xdr:spPr bwMode="auto">
          <a:xfrm>
            <a:off x="339" y="225"/>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95250</xdr:colOff>
      <xdr:row>98</xdr:row>
      <xdr:rowOff>0</xdr:rowOff>
    </xdr:from>
    <xdr:to>
      <xdr:col>49</xdr:col>
      <xdr:colOff>85725</xdr:colOff>
      <xdr:row>98</xdr:row>
      <xdr:rowOff>0</xdr:rowOff>
    </xdr:to>
    <xdr:sp macro="" textlink="">
      <xdr:nvSpPr>
        <xdr:cNvPr id="202687" name="Line 74">
          <a:extLst>
            <a:ext uri="{FF2B5EF4-FFF2-40B4-BE49-F238E27FC236}">
              <a16:creationId xmlns:a16="http://schemas.microsoft.com/office/drawing/2014/main" id="{91037DA0-9680-A066-D287-9B4B24131AEF}"/>
            </a:ext>
          </a:extLst>
        </xdr:cNvPr>
        <xdr:cNvSpPr>
          <a:spLocks noChangeShapeType="1"/>
        </xdr:cNvSpPr>
      </xdr:nvSpPr>
      <xdr:spPr bwMode="auto">
        <a:xfrm>
          <a:off x="123825" y="10029825"/>
          <a:ext cx="571500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50</xdr:col>
      <xdr:colOff>0</xdr:colOff>
      <xdr:row>98</xdr:row>
      <xdr:rowOff>0</xdr:rowOff>
    </xdr:from>
    <xdr:to>
      <xdr:col>50</xdr:col>
      <xdr:colOff>0</xdr:colOff>
      <xdr:row>98</xdr:row>
      <xdr:rowOff>0</xdr:rowOff>
    </xdr:to>
    <xdr:sp macro="" textlink="">
      <xdr:nvSpPr>
        <xdr:cNvPr id="202688" name="Line 75">
          <a:extLst>
            <a:ext uri="{FF2B5EF4-FFF2-40B4-BE49-F238E27FC236}">
              <a16:creationId xmlns:a16="http://schemas.microsoft.com/office/drawing/2014/main" id="{93760560-8DD6-9F01-7C0E-AD3CBD7CD89E}"/>
            </a:ext>
          </a:extLst>
        </xdr:cNvPr>
        <xdr:cNvSpPr>
          <a:spLocks noChangeShapeType="1"/>
        </xdr:cNvSpPr>
      </xdr:nvSpPr>
      <xdr:spPr bwMode="auto">
        <a:xfrm flipV="1">
          <a:off x="5867400" y="1002982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9525</xdr:colOff>
      <xdr:row>98</xdr:row>
      <xdr:rowOff>0</xdr:rowOff>
    </xdr:from>
    <xdr:to>
      <xdr:col>58</xdr:col>
      <xdr:colOff>76200</xdr:colOff>
      <xdr:row>98</xdr:row>
      <xdr:rowOff>0</xdr:rowOff>
    </xdr:to>
    <xdr:sp macro="" textlink="">
      <xdr:nvSpPr>
        <xdr:cNvPr id="202689" name="Line 76">
          <a:extLst>
            <a:ext uri="{FF2B5EF4-FFF2-40B4-BE49-F238E27FC236}">
              <a16:creationId xmlns:a16="http://schemas.microsoft.com/office/drawing/2014/main" id="{05B9A9B4-8485-1805-BA2A-6C5CD06E7730}"/>
            </a:ext>
          </a:extLst>
        </xdr:cNvPr>
        <xdr:cNvSpPr>
          <a:spLocks noChangeShapeType="1"/>
        </xdr:cNvSpPr>
      </xdr:nvSpPr>
      <xdr:spPr bwMode="auto">
        <a:xfrm>
          <a:off x="38100" y="10029825"/>
          <a:ext cx="681990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98</xdr:row>
      <xdr:rowOff>0</xdr:rowOff>
    </xdr:from>
    <xdr:to>
      <xdr:col>1</xdr:col>
      <xdr:colOff>95250</xdr:colOff>
      <xdr:row>98</xdr:row>
      <xdr:rowOff>0</xdr:rowOff>
    </xdr:to>
    <xdr:sp macro="" textlink="">
      <xdr:nvSpPr>
        <xdr:cNvPr id="202690" name="Freeform 77">
          <a:extLst>
            <a:ext uri="{FF2B5EF4-FFF2-40B4-BE49-F238E27FC236}">
              <a16:creationId xmlns:a16="http://schemas.microsoft.com/office/drawing/2014/main" id="{8CB75753-23B1-384B-B15D-D07DD393BD05}"/>
            </a:ext>
          </a:extLst>
        </xdr:cNvPr>
        <xdr:cNvSpPr>
          <a:spLocks/>
        </xdr:cNvSpPr>
      </xdr:nvSpPr>
      <xdr:spPr bwMode="auto">
        <a:xfrm>
          <a:off x="28575" y="10029825"/>
          <a:ext cx="95250" cy="0"/>
        </a:xfrm>
        <a:custGeom>
          <a:avLst/>
          <a:gdLst>
            <a:gd name="T0" fmla="*/ 0 w 10"/>
            <a:gd name="T1" fmla="*/ 0 h 8"/>
            <a:gd name="T2" fmla="*/ 2147483646 w 10"/>
            <a:gd name="T3" fmla="*/ 0 h 8"/>
            <a:gd name="T4" fmla="*/ 2147483646 w 10"/>
            <a:gd name="T5" fmla="*/ 0 h 8"/>
            <a:gd name="T6" fmla="*/ 0 60000 65536"/>
            <a:gd name="T7" fmla="*/ 0 60000 65536"/>
            <a:gd name="T8" fmla="*/ 0 60000 65536"/>
            <a:gd name="T9" fmla="*/ 0 w 10"/>
            <a:gd name="T10" fmla="*/ 0 h 8"/>
            <a:gd name="T11" fmla="*/ 10 w 10"/>
            <a:gd name="T12" fmla="*/ 0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58</xdr:col>
      <xdr:colOff>57150</xdr:colOff>
      <xdr:row>98</xdr:row>
      <xdr:rowOff>0</xdr:rowOff>
    </xdr:from>
    <xdr:to>
      <xdr:col>59</xdr:col>
      <xdr:colOff>0</xdr:colOff>
      <xdr:row>98</xdr:row>
      <xdr:rowOff>0</xdr:rowOff>
    </xdr:to>
    <xdr:sp macro="" textlink="">
      <xdr:nvSpPr>
        <xdr:cNvPr id="202691" name="Freeform 78">
          <a:extLst>
            <a:ext uri="{FF2B5EF4-FFF2-40B4-BE49-F238E27FC236}">
              <a16:creationId xmlns:a16="http://schemas.microsoft.com/office/drawing/2014/main" id="{2E83DA97-3EEB-E233-F433-2016D14C4565}"/>
            </a:ext>
          </a:extLst>
        </xdr:cNvPr>
        <xdr:cNvSpPr>
          <a:spLocks/>
        </xdr:cNvSpPr>
      </xdr:nvSpPr>
      <xdr:spPr bwMode="auto">
        <a:xfrm flipH="1">
          <a:off x="6838950" y="10029825"/>
          <a:ext cx="57150" cy="0"/>
        </a:xfrm>
        <a:custGeom>
          <a:avLst/>
          <a:gdLst>
            <a:gd name="T0" fmla="*/ 0 w 10"/>
            <a:gd name="T1" fmla="*/ 0 h 8"/>
            <a:gd name="T2" fmla="*/ 2147483646 w 10"/>
            <a:gd name="T3" fmla="*/ 0 h 8"/>
            <a:gd name="T4" fmla="*/ 2147483646 w 10"/>
            <a:gd name="T5" fmla="*/ 0 h 8"/>
            <a:gd name="T6" fmla="*/ 0 60000 65536"/>
            <a:gd name="T7" fmla="*/ 0 60000 65536"/>
            <a:gd name="T8" fmla="*/ 0 60000 65536"/>
            <a:gd name="T9" fmla="*/ 0 w 10"/>
            <a:gd name="T10" fmla="*/ 0 h 8"/>
            <a:gd name="T11" fmla="*/ 10 w 10"/>
            <a:gd name="T12" fmla="*/ 0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49</xdr:col>
      <xdr:colOff>76200</xdr:colOff>
      <xdr:row>98</xdr:row>
      <xdr:rowOff>0</xdr:rowOff>
    </xdr:from>
    <xdr:to>
      <xdr:col>50</xdr:col>
      <xdr:colOff>0</xdr:colOff>
      <xdr:row>98</xdr:row>
      <xdr:rowOff>0</xdr:rowOff>
    </xdr:to>
    <xdr:sp macro="" textlink="">
      <xdr:nvSpPr>
        <xdr:cNvPr id="202692" name="Freeform 79">
          <a:extLst>
            <a:ext uri="{FF2B5EF4-FFF2-40B4-BE49-F238E27FC236}">
              <a16:creationId xmlns:a16="http://schemas.microsoft.com/office/drawing/2014/main" id="{EF503D01-D9A5-8924-759E-23112D40CA78}"/>
            </a:ext>
          </a:extLst>
        </xdr:cNvPr>
        <xdr:cNvSpPr>
          <a:spLocks/>
        </xdr:cNvSpPr>
      </xdr:nvSpPr>
      <xdr:spPr bwMode="auto">
        <a:xfrm flipH="1">
          <a:off x="5829300" y="10029825"/>
          <a:ext cx="38100" cy="0"/>
        </a:xfrm>
        <a:custGeom>
          <a:avLst/>
          <a:gdLst>
            <a:gd name="T0" fmla="*/ 0 w 10"/>
            <a:gd name="T1" fmla="*/ 0 h 8"/>
            <a:gd name="T2" fmla="*/ 2147483646 w 10"/>
            <a:gd name="T3" fmla="*/ 0 h 8"/>
            <a:gd name="T4" fmla="*/ 2147483646 w 10"/>
            <a:gd name="T5" fmla="*/ 0 h 8"/>
            <a:gd name="T6" fmla="*/ 0 60000 65536"/>
            <a:gd name="T7" fmla="*/ 0 60000 65536"/>
            <a:gd name="T8" fmla="*/ 0 60000 65536"/>
            <a:gd name="T9" fmla="*/ 0 w 10"/>
            <a:gd name="T10" fmla="*/ 0 h 8"/>
            <a:gd name="T11" fmla="*/ 10 w 10"/>
            <a:gd name="T12" fmla="*/ 0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59</xdr:col>
      <xdr:colOff>0</xdr:colOff>
      <xdr:row>98</xdr:row>
      <xdr:rowOff>0</xdr:rowOff>
    </xdr:from>
    <xdr:to>
      <xdr:col>59</xdr:col>
      <xdr:colOff>0</xdr:colOff>
      <xdr:row>98</xdr:row>
      <xdr:rowOff>0</xdr:rowOff>
    </xdr:to>
    <xdr:sp macro="" textlink="">
      <xdr:nvSpPr>
        <xdr:cNvPr id="202693" name="Line 80">
          <a:extLst>
            <a:ext uri="{FF2B5EF4-FFF2-40B4-BE49-F238E27FC236}">
              <a16:creationId xmlns:a16="http://schemas.microsoft.com/office/drawing/2014/main" id="{A5BE9EA3-D65C-954B-266A-1FD96D03DD71}"/>
            </a:ext>
          </a:extLst>
        </xdr:cNvPr>
        <xdr:cNvSpPr>
          <a:spLocks noChangeShapeType="1"/>
        </xdr:cNvSpPr>
      </xdr:nvSpPr>
      <xdr:spPr bwMode="auto">
        <a:xfrm>
          <a:off x="6896100" y="1002982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98</xdr:row>
      <xdr:rowOff>0</xdr:rowOff>
    </xdr:from>
    <xdr:to>
      <xdr:col>58</xdr:col>
      <xdr:colOff>38100</xdr:colOff>
      <xdr:row>98</xdr:row>
      <xdr:rowOff>0</xdr:rowOff>
    </xdr:to>
    <xdr:grpSp>
      <xdr:nvGrpSpPr>
        <xdr:cNvPr id="202694" name="Group 81">
          <a:extLst>
            <a:ext uri="{FF2B5EF4-FFF2-40B4-BE49-F238E27FC236}">
              <a16:creationId xmlns:a16="http://schemas.microsoft.com/office/drawing/2014/main" id="{C81DEABD-EBD8-75C7-BDB1-04A0ED36FD44}"/>
            </a:ext>
          </a:extLst>
        </xdr:cNvPr>
        <xdr:cNvGrpSpPr>
          <a:grpSpLocks/>
        </xdr:cNvGrpSpPr>
      </xdr:nvGrpSpPr>
      <xdr:grpSpPr bwMode="auto">
        <a:xfrm>
          <a:off x="28575" y="10029825"/>
          <a:ext cx="6791325" cy="0"/>
          <a:chOff x="3" y="417"/>
          <a:chExt cx="688" cy="592"/>
        </a:xfrm>
      </xdr:grpSpPr>
      <xdr:sp macro="" textlink="">
        <xdr:nvSpPr>
          <xdr:cNvPr id="215065" name="Line 82">
            <a:extLst>
              <a:ext uri="{FF2B5EF4-FFF2-40B4-BE49-F238E27FC236}">
                <a16:creationId xmlns:a16="http://schemas.microsoft.com/office/drawing/2014/main" id="{2FEECB42-2291-91FA-D7B8-1E9C458E7EC3}"/>
              </a:ext>
            </a:extLst>
          </xdr:cNvPr>
          <xdr:cNvSpPr>
            <a:spLocks noChangeShapeType="1"/>
          </xdr:cNvSpPr>
        </xdr:nvSpPr>
        <xdr:spPr bwMode="auto">
          <a:xfrm>
            <a:off x="11" y="417"/>
            <a:ext cx="68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15066" name="Line 83">
            <a:extLst>
              <a:ext uri="{FF2B5EF4-FFF2-40B4-BE49-F238E27FC236}">
                <a16:creationId xmlns:a16="http://schemas.microsoft.com/office/drawing/2014/main" id="{08DCEB5D-0574-7B22-4397-B7D10F95E3D7}"/>
              </a:ext>
            </a:extLst>
          </xdr:cNvPr>
          <xdr:cNvSpPr>
            <a:spLocks noChangeShapeType="1"/>
          </xdr:cNvSpPr>
        </xdr:nvSpPr>
        <xdr:spPr bwMode="auto">
          <a:xfrm>
            <a:off x="3" y="424"/>
            <a:ext cx="0" cy="585"/>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15067" name="Freeform 84">
            <a:extLst>
              <a:ext uri="{FF2B5EF4-FFF2-40B4-BE49-F238E27FC236}">
                <a16:creationId xmlns:a16="http://schemas.microsoft.com/office/drawing/2014/main" id="{E565D8EA-E6F3-B54C-BA00-AF216D31D797}"/>
              </a:ext>
            </a:extLst>
          </xdr:cNvPr>
          <xdr:cNvSpPr>
            <a:spLocks/>
          </xdr:cNvSpPr>
        </xdr:nvSpPr>
        <xdr:spPr bwMode="auto">
          <a:xfrm flipV="1">
            <a:off x="3" y="417"/>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58</xdr:col>
      <xdr:colOff>19050</xdr:colOff>
      <xdr:row>98</xdr:row>
      <xdr:rowOff>0</xdr:rowOff>
    </xdr:from>
    <xdr:to>
      <xdr:col>59</xdr:col>
      <xdr:colOff>0</xdr:colOff>
      <xdr:row>98</xdr:row>
      <xdr:rowOff>0</xdr:rowOff>
    </xdr:to>
    <xdr:sp macro="" textlink="">
      <xdr:nvSpPr>
        <xdr:cNvPr id="202695" name="Freeform 85">
          <a:extLst>
            <a:ext uri="{FF2B5EF4-FFF2-40B4-BE49-F238E27FC236}">
              <a16:creationId xmlns:a16="http://schemas.microsoft.com/office/drawing/2014/main" id="{92C20C55-B4F3-6FCA-8D28-19A6AB4CD6C9}"/>
            </a:ext>
          </a:extLst>
        </xdr:cNvPr>
        <xdr:cNvSpPr>
          <a:spLocks/>
        </xdr:cNvSpPr>
      </xdr:nvSpPr>
      <xdr:spPr bwMode="auto">
        <a:xfrm flipH="1" flipV="1">
          <a:off x="6800850" y="10029825"/>
          <a:ext cx="95250" cy="0"/>
        </a:xfrm>
        <a:custGeom>
          <a:avLst/>
          <a:gdLst>
            <a:gd name="T0" fmla="*/ 0 w 10"/>
            <a:gd name="T1" fmla="*/ 0 h 8"/>
            <a:gd name="T2" fmla="*/ 2147483646 w 10"/>
            <a:gd name="T3" fmla="*/ 0 h 8"/>
            <a:gd name="T4" fmla="*/ 2147483646 w 10"/>
            <a:gd name="T5" fmla="*/ 0 h 8"/>
            <a:gd name="T6" fmla="*/ 0 60000 65536"/>
            <a:gd name="T7" fmla="*/ 0 60000 65536"/>
            <a:gd name="T8" fmla="*/ 0 60000 65536"/>
            <a:gd name="T9" fmla="*/ 0 w 10"/>
            <a:gd name="T10" fmla="*/ 0 h 8"/>
            <a:gd name="T11" fmla="*/ 10 w 10"/>
            <a:gd name="T12" fmla="*/ 0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29</xdr:col>
      <xdr:colOff>0</xdr:colOff>
      <xdr:row>98</xdr:row>
      <xdr:rowOff>0</xdr:rowOff>
    </xdr:from>
    <xdr:to>
      <xdr:col>59</xdr:col>
      <xdr:colOff>0</xdr:colOff>
      <xdr:row>98</xdr:row>
      <xdr:rowOff>0</xdr:rowOff>
    </xdr:to>
    <xdr:grpSp>
      <xdr:nvGrpSpPr>
        <xdr:cNvPr id="202696" name="Group 86">
          <a:extLst>
            <a:ext uri="{FF2B5EF4-FFF2-40B4-BE49-F238E27FC236}">
              <a16:creationId xmlns:a16="http://schemas.microsoft.com/office/drawing/2014/main" id="{B6F0DB7A-EB6D-CD70-BCBF-E1A57F39D963}"/>
            </a:ext>
          </a:extLst>
        </xdr:cNvPr>
        <xdr:cNvGrpSpPr>
          <a:grpSpLocks/>
        </xdr:cNvGrpSpPr>
      </xdr:nvGrpSpPr>
      <xdr:grpSpPr bwMode="auto">
        <a:xfrm>
          <a:off x="3305175" y="10029825"/>
          <a:ext cx="3590925" cy="0"/>
          <a:chOff x="339" y="105"/>
          <a:chExt cx="360" cy="128"/>
        </a:xfrm>
      </xdr:grpSpPr>
      <xdr:sp macro="" textlink="">
        <xdr:nvSpPr>
          <xdr:cNvPr id="215062" name="Line 87">
            <a:extLst>
              <a:ext uri="{FF2B5EF4-FFF2-40B4-BE49-F238E27FC236}">
                <a16:creationId xmlns:a16="http://schemas.microsoft.com/office/drawing/2014/main" id="{27026F23-757E-E2A1-D363-B92624CCD395}"/>
              </a:ext>
            </a:extLst>
          </xdr:cNvPr>
          <xdr:cNvSpPr>
            <a:spLocks noChangeShapeType="1"/>
          </xdr:cNvSpPr>
        </xdr:nvSpPr>
        <xdr:spPr bwMode="auto">
          <a:xfrm>
            <a:off x="339" y="105"/>
            <a:ext cx="0" cy="12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15063" name="Line 88">
            <a:extLst>
              <a:ext uri="{FF2B5EF4-FFF2-40B4-BE49-F238E27FC236}">
                <a16:creationId xmlns:a16="http://schemas.microsoft.com/office/drawing/2014/main" id="{CD9EFB9A-BEC2-88B5-8EA9-53A2D9FFD46E}"/>
              </a:ext>
            </a:extLst>
          </xdr:cNvPr>
          <xdr:cNvSpPr>
            <a:spLocks noChangeShapeType="1"/>
          </xdr:cNvSpPr>
        </xdr:nvSpPr>
        <xdr:spPr bwMode="auto">
          <a:xfrm>
            <a:off x="349" y="233"/>
            <a:ext cx="35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15064" name="Freeform 89">
            <a:extLst>
              <a:ext uri="{FF2B5EF4-FFF2-40B4-BE49-F238E27FC236}">
                <a16:creationId xmlns:a16="http://schemas.microsoft.com/office/drawing/2014/main" id="{612A47D6-00D5-87C6-39E7-A29FB6100407}"/>
              </a:ext>
            </a:extLst>
          </xdr:cNvPr>
          <xdr:cNvSpPr>
            <a:spLocks/>
          </xdr:cNvSpPr>
        </xdr:nvSpPr>
        <xdr:spPr bwMode="auto">
          <a:xfrm>
            <a:off x="339" y="225"/>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95250</xdr:colOff>
      <xdr:row>98</xdr:row>
      <xdr:rowOff>0</xdr:rowOff>
    </xdr:from>
    <xdr:to>
      <xdr:col>49</xdr:col>
      <xdr:colOff>85725</xdr:colOff>
      <xdr:row>98</xdr:row>
      <xdr:rowOff>0</xdr:rowOff>
    </xdr:to>
    <xdr:sp macro="" textlink="">
      <xdr:nvSpPr>
        <xdr:cNvPr id="202697" name="Line 90">
          <a:extLst>
            <a:ext uri="{FF2B5EF4-FFF2-40B4-BE49-F238E27FC236}">
              <a16:creationId xmlns:a16="http://schemas.microsoft.com/office/drawing/2014/main" id="{0ADC9F09-AC9D-2949-F227-C6A6345D5694}"/>
            </a:ext>
          </a:extLst>
        </xdr:cNvPr>
        <xdr:cNvSpPr>
          <a:spLocks noChangeShapeType="1"/>
        </xdr:cNvSpPr>
      </xdr:nvSpPr>
      <xdr:spPr bwMode="auto">
        <a:xfrm>
          <a:off x="123825" y="10029825"/>
          <a:ext cx="571500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50</xdr:col>
      <xdr:colOff>0</xdr:colOff>
      <xdr:row>98</xdr:row>
      <xdr:rowOff>0</xdr:rowOff>
    </xdr:from>
    <xdr:to>
      <xdr:col>50</xdr:col>
      <xdr:colOff>0</xdr:colOff>
      <xdr:row>98</xdr:row>
      <xdr:rowOff>0</xdr:rowOff>
    </xdr:to>
    <xdr:sp macro="" textlink="">
      <xdr:nvSpPr>
        <xdr:cNvPr id="202698" name="Line 91">
          <a:extLst>
            <a:ext uri="{FF2B5EF4-FFF2-40B4-BE49-F238E27FC236}">
              <a16:creationId xmlns:a16="http://schemas.microsoft.com/office/drawing/2014/main" id="{6A916844-6F4A-7CE3-CBED-C810665CBA90}"/>
            </a:ext>
          </a:extLst>
        </xdr:cNvPr>
        <xdr:cNvSpPr>
          <a:spLocks noChangeShapeType="1"/>
        </xdr:cNvSpPr>
      </xdr:nvSpPr>
      <xdr:spPr bwMode="auto">
        <a:xfrm flipV="1">
          <a:off x="5867400" y="1002982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9525</xdr:colOff>
      <xdr:row>98</xdr:row>
      <xdr:rowOff>0</xdr:rowOff>
    </xdr:from>
    <xdr:to>
      <xdr:col>58</xdr:col>
      <xdr:colOff>76200</xdr:colOff>
      <xdr:row>98</xdr:row>
      <xdr:rowOff>0</xdr:rowOff>
    </xdr:to>
    <xdr:sp macro="" textlink="">
      <xdr:nvSpPr>
        <xdr:cNvPr id="202699" name="Line 92">
          <a:extLst>
            <a:ext uri="{FF2B5EF4-FFF2-40B4-BE49-F238E27FC236}">
              <a16:creationId xmlns:a16="http://schemas.microsoft.com/office/drawing/2014/main" id="{A9C31044-14C6-0800-A40C-32079ADFF277}"/>
            </a:ext>
          </a:extLst>
        </xdr:cNvPr>
        <xdr:cNvSpPr>
          <a:spLocks noChangeShapeType="1"/>
        </xdr:cNvSpPr>
      </xdr:nvSpPr>
      <xdr:spPr bwMode="auto">
        <a:xfrm>
          <a:off x="38100" y="10029825"/>
          <a:ext cx="681990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98</xdr:row>
      <xdr:rowOff>0</xdr:rowOff>
    </xdr:from>
    <xdr:to>
      <xdr:col>1</xdr:col>
      <xdr:colOff>95250</xdr:colOff>
      <xdr:row>98</xdr:row>
      <xdr:rowOff>0</xdr:rowOff>
    </xdr:to>
    <xdr:sp macro="" textlink="">
      <xdr:nvSpPr>
        <xdr:cNvPr id="202700" name="Freeform 93">
          <a:extLst>
            <a:ext uri="{FF2B5EF4-FFF2-40B4-BE49-F238E27FC236}">
              <a16:creationId xmlns:a16="http://schemas.microsoft.com/office/drawing/2014/main" id="{A75EB36D-12C2-BEA5-0C72-64D48FA8D918}"/>
            </a:ext>
          </a:extLst>
        </xdr:cNvPr>
        <xdr:cNvSpPr>
          <a:spLocks/>
        </xdr:cNvSpPr>
      </xdr:nvSpPr>
      <xdr:spPr bwMode="auto">
        <a:xfrm>
          <a:off x="28575" y="10029825"/>
          <a:ext cx="95250" cy="0"/>
        </a:xfrm>
        <a:custGeom>
          <a:avLst/>
          <a:gdLst>
            <a:gd name="T0" fmla="*/ 0 w 10"/>
            <a:gd name="T1" fmla="*/ 0 h 8"/>
            <a:gd name="T2" fmla="*/ 2147483646 w 10"/>
            <a:gd name="T3" fmla="*/ 0 h 8"/>
            <a:gd name="T4" fmla="*/ 2147483646 w 10"/>
            <a:gd name="T5" fmla="*/ 0 h 8"/>
            <a:gd name="T6" fmla="*/ 0 60000 65536"/>
            <a:gd name="T7" fmla="*/ 0 60000 65536"/>
            <a:gd name="T8" fmla="*/ 0 60000 65536"/>
            <a:gd name="T9" fmla="*/ 0 w 10"/>
            <a:gd name="T10" fmla="*/ 0 h 8"/>
            <a:gd name="T11" fmla="*/ 10 w 10"/>
            <a:gd name="T12" fmla="*/ 0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58</xdr:col>
      <xdr:colOff>57150</xdr:colOff>
      <xdr:row>98</xdr:row>
      <xdr:rowOff>0</xdr:rowOff>
    </xdr:from>
    <xdr:to>
      <xdr:col>59</xdr:col>
      <xdr:colOff>0</xdr:colOff>
      <xdr:row>98</xdr:row>
      <xdr:rowOff>0</xdr:rowOff>
    </xdr:to>
    <xdr:sp macro="" textlink="">
      <xdr:nvSpPr>
        <xdr:cNvPr id="202701" name="Freeform 94">
          <a:extLst>
            <a:ext uri="{FF2B5EF4-FFF2-40B4-BE49-F238E27FC236}">
              <a16:creationId xmlns:a16="http://schemas.microsoft.com/office/drawing/2014/main" id="{E5AA0FA3-1F14-6043-21BE-D0E9F7E0E982}"/>
            </a:ext>
          </a:extLst>
        </xdr:cNvPr>
        <xdr:cNvSpPr>
          <a:spLocks/>
        </xdr:cNvSpPr>
      </xdr:nvSpPr>
      <xdr:spPr bwMode="auto">
        <a:xfrm flipH="1">
          <a:off x="6838950" y="10029825"/>
          <a:ext cx="57150" cy="0"/>
        </a:xfrm>
        <a:custGeom>
          <a:avLst/>
          <a:gdLst>
            <a:gd name="T0" fmla="*/ 0 w 10"/>
            <a:gd name="T1" fmla="*/ 0 h 8"/>
            <a:gd name="T2" fmla="*/ 2147483646 w 10"/>
            <a:gd name="T3" fmla="*/ 0 h 8"/>
            <a:gd name="T4" fmla="*/ 2147483646 w 10"/>
            <a:gd name="T5" fmla="*/ 0 h 8"/>
            <a:gd name="T6" fmla="*/ 0 60000 65536"/>
            <a:gd name="T7" fmla="*/ 0 60000 65536"/>
            <a:gd name="T8" fmla="*/ 0 60000 65536"/>
            <a:gd name="T9" fmla="*/ 0 w 10"/>
            <a:gd name="T10" fmla="*/ 0 h 8"/>
            <a:gd name="T11" fmla="*/ 10 w 10"/>
            <a:gd name="T12" fmla="*/ 0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49</xdr:col>
      <xdr:colOff>76200</xdr:colOff>
      <xdr:row>98</xdr:row>
      <xdr:rowOff>0</xdr:rowOff>
    </xdr:from>
    <xdr:to>
      <xdr:col>50</xdr:col>
      <xdr:colOff>0</xdr:colOff>
      <xdr:row>98</xdr:row>
      <xdr:rowOff>0</xdr:rowOff>
    </xdr:to>
    <xdr:sp macro="" textlink="">
      <xdr:nvSpPr>
        <xdr:cNvPr id="202702" name="Freeform 95">
          <a:extLst>
            <a:ext uri="{FF2B5EF4-FFF2-40B4-BE49-F238E27FC236}">
              <a16:creationId xmlns:a16="http://schemas.microsoft.com/office/drawing/2014/main" id="{D259E89B-C3C2-47BF-E39D-39912AE9B003}"/>
            </a:ext>
          </a:extLst>
        </xdr:cNvPr>
        <xdr:cNvSpPr>
          <a:spLocks/>
        </xdr:cNvSpPr>
      </xdr:nvSpPr>
      <xdr:spPr bwMode="auto">
        <a:xfrm flipH="1">
          <a:off x="5829300" y="10029825"/>
          <a:ext cx="38100" cy="0"/>
        </a:xfrm>
        <a:custGeom>
          <a:avLst/>
          <a:gdLst>
            <a:gd name="T0" fmla="*/ 0 w 10"/>
            <a:gd name="T1" fmla="*/ 0 h 8"/>
            <a:gd name="T2" fmla="*/ 2147483646 w 10"/>
            <a:gd name="T3" fmla="*/ 0 h 8"/>
            <a:gd name="T4" fmla="*/ 2147483646 w 10"/>
            <a:gd name="T5" fmla="*/ 0 h 8"/>
            <a:gd name="T6" fmla="*/ 0 60000 65536"/>
            <a:gd name="T7" fmla="*/ 0 60000 65536"/>
            <a:gd name="T8" fmla="*/ 0 60000 65536"/>
            <a:gd name="T9" fmla="*/ 0 w 10"/>
            <a:gd name="T10" fmla="*/ 0 h 8"/>
            <a:gd name="T11" fmla="*/ 10 w 10"/>
            <a:gd name="T12" fmla="*/ 0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59</xdr:col>
      <xdr:colOff>0</xdr:colOff>
      <xdr:row>98</xdr:row>
      <xdr:rowOff>0</xdr:rowOff>
    </xdr:from>
    <xdr:to>
      <xdr:col>59</xdr:col>
      <xdr:colOff>0</xdr:colOff>
      <xdr:row>98</xdr:row>
      <xdr:rowOff>0</xdr:rowOff>
    </xdr:to>
    <xdr:sp macro="" textlink="">
      <xdr:nvSpPr>
        <xdr:cNvPr id="202703" name="Line 96">
          <a:extLst>
            <a:ext uri="{FF2B5EF4-FFF2-40B4-BE49-F238E27FC236}">
              <a16:creationId xmlns:a16="http://schemas.microsoft.com/office/drawing/2014/main" id="{62486505-9AE9-649D-CBBA-123476966F0C}"/>
            </a:ext>
          </a:extLst>
        </xdr:cNvPr>
        <xdr:cNvSpPr>
          <a:spLocks noChangeShapeType="1"/>
        </xdr:cNvSpPr>
      </xdr:nvSpPr>
      <xdr:spPr bwMode="auto">
        <a:xfrm>
          <a:off x="6896100" y="1002982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98</xdr:row>
      <xdr:rowOff>0</xdr:rowOff>
    </xdr:from>
    <xdr:to>
      <xdr:col>58</xdr:col>
      <xdr:colOff>38100</xdr:colOff>
      <xdr:row>98</xdr:row>
      <xdr:rowOff>0</xdr:rowOff>
    </xdr:to>
    <xdr:grpSp>
      <xdr:nvGrpSpPr>
        <xdr:cNvPr id="202704" name="Group 97">
          <a:extLst>
            <a:ext uri="{FF2B5EF4-FFF2-40B4-BE49-F238E27FC236}">
              <a16:creationId xmlns:a16="http://schemas.microsoft.com/office/drawing/2014/main" id="{E5387413-7BFC-B18D-E54D-9E9EA2FC6E4D}"/>
            </a:ext>
          </a:extLst>
        </xdr:cNvPr>
        <xdr:cNvGrpSpPr>
          <a:grpSpLocks/>
        </xdr:cNvGrpSpPr>
      </xdr:nvGrpSpPr>
      <xdr:grpSpPr bwMode="auto">
        <a:xfrm>
          <a:off x="28575" y="10029825"/>
          <a:ext cx="6791325" cy="0"/>
          <a:chOff x="3" y="417"/>
          <a:chExt cx="688" cy="592"/>
        </a:xfrm>
      </xdr:grpSpPr>
      <xdr:sp macro="" textlink="">
        <xdr:nvSpPr>
          <xdr:cNvPr id="215059" name="Line 98">
            <a:extLst>
              <a:ext uri="{FF2B5EF4-FFF2-40B4-BE49-F238E27FC236}">
                <a16:creationId xmlns:a16="http://schemas.microsoft.com/office/drawing/2014/main" id="{840E94F4-7E3C-D8DE-5827-0702AF983955}"/>
              </a:ext>
            </a:extLst>
          </xdr:cNvPr>
          <xdr:cNvSpPr>
            <a:spLocks noChangeShapeType="1"/>
          </xdr:cNvSpPr>
        </xdr:nvSpPr>
        <xdr:spPr bwMode="auto">
          <a:xfrm>
            <a:off x="11" y="417"/>
            <a:ext cx="68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15060" name="Line 99">
            <a:extLst>
              <a:ext uri="{FF2B5EF4-FFF2-40B4-BE49-F238E27FC236}">
                <a16:creationId xmlns:a16="http://schemas.microsoft.com/office/drawing/2014/main" id="{A88E9279-5FE5-1E0C-811A-467B2FF073AF}"/>
              </a:ext>
            </a:extLst>
          </xdr:cNvPr>
          <xdr:cNvSpPr>
            <a:spLocks noChangeShapeType="1"/>
          </xdr:cNvSpPr>
        </xdr:nvSpPr>
        <xdr:spPr bwMode="auto">
          <a:xfrm>
            <a:off x="3" y="424"/>
            <a:ext cx="0" cy="585"/>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15061" name="Freeform 100">
            <a:extLst>
              <a:ext uri="{FF2B5EF4-FFF2-40B4-BE49-F238E27FC236}">
                <a16:creationId xmlns:a16="http://schemas.microsoft.com/office/drawing/2014/main" id="{41D6C9AF-0FCA-DBE0-8E5C-7717742B899A}"/>
              </a:ext>
            </a:extLst>
          </xdr:cNvPr>
          <xdr:cNvSpPr>
            <a:spLocks/>
          </xdr:cNvSpPr>
        </xdr:nvSpPr>
        <xdr:spPr bwMode="auto">
          <a:xfrm flipV="1">
            <a:off x="3" y="417"/>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58</xdr:col>
      <xdr:colOff>19050</xdr:colOff>
      <xdr:row>98</xdr:row>
      <xdr:rowOff>0</xdr:rowOff>
    </xdr:from>
    <xdr:to>
      <xdr:col>59</xdr:col>
      <xdr:colOff>0</xdr:colOff>
      <xdr:row>98</xdr:row>
      <xdr:rowOff>0</xdr:rowOff>
    </xdr:to>
    <xdr:sp macro="" textlink="">
      <xdr:nvSpPr>
        <xdr:cNvPr id="202705" name="Freeform 101">
          <a:extLst>
            <a:ext uri="{FF2B5EF4-FFF2-40B4-BE49-F238E27FC236}">
              <a16:creationId xmlns:a16="http://schemas.microsoft.com/office/drawing/2014/main" id="{1F1D08BD-4052-4203-68CB-C6110ABDC8C2}"/>
            </a:ext>
          </a:extLst>
        </xdr:cNvPr>
        <xdr:cNvSpPr>
          <a:spLocks/>
        </xdr:cNvSpPr>
      </xdr:nvSpPr>
      <xdr:spPr bwMode="auto">
        <a:xfrm flipH="1" flipV="1">
          <a:off x="6800850" y="10029825"/>
          <a:ext cx="95250" cy="0"/>
        </a:xfrm>
        <a:custGeom>
          <a:avLst/>
          <a:gdLst>
            <a:gd name="T0" fmla="*/ 0 w 10"/>
            <a:gd name="T1" fmla="*/ 0 h 8"/>
            <a:gd name="T2" fmla="*/ 2147483646 w 10"/>
            <a:gd name="T3" fmla="*/ 0 h 8"/>
            <a:gd name="T4" fmla="*/ 2147483646 w 10"/>
            <a:gd name="T5" fmla="*/ 0 h 8"/>
            <a:gd name="T6" fmla="*/ 0 60000 65536"/>
            <a:gd name="T7" fmla="*/ 0 60000 65536"/>
            <a:gd name="T8" fmla="*/ 0 60000 65536"/>
            <a:gd name="T9" fmla="*/ 0 w 10"/>
            <a:gd name="T10" fmla="*/ 0 h 8"/>
            <a:gd name="T11" fmla="*/ 10 w 10"/>
            <a:gd name="T12" fmla="*/ 0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9525</xdr:colOff>
      <xdr:row>98</xdr:row>
      <xdr:rowOff>0</xdr:rowOff>
    </xdr:from>
    <xdr:to>
      <xdr:col>58</xdr:col>
      <xdr:colOff>76200</xdr:colOff>
      <xdr:row>98</xdr:row>
      <xdr:rowOff>0</xdr:rowOff>
    </xdr:to>
    <xdr:sp macro="" textlink="">
      <xdr:nvSpPr>
        <xdr:cNvPr id="202706" name="Line 102">
          <a:extLst>
            <a:ext uri="{FF2B5EF4-FFF2-40B4-BE49-F238E27FC236}">
              <a16:creationId xmlns:a16="http://schemas.microsoft.com/office/drawing/2014/main" id="{40E3C967-EEDA-F8C6-BC9D-2D51FE98AFC7}"/>
            </a:ext>
          </a:extLst>
        </xdr:cNvPr>
        <xdr:cNvSpPr>
          <a:spLocks noChangeShapeType="1"/>
        </xdr:cNvSpPr>
      </xdr:nvSpPr>
      <xdr:spPr bwMode="auto">
        <a:xfrm>
          <a:off x="38100" y="10029825"/>
          <a:ext cx="681990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58</xdr:col>
      <xdr:colOff>57150</xdr:colOff>
      <xdr:row>98</xdr:row>
      <xdr:rowOff>0</xdr:rowOff>
    </xdr:from>
    <xdr:to>
      <xdr:col>59</xdr:col>
      <xdr:colOff>0</xdr:colOff>
      <xdr:row>98</xdr:row>
      <xdr:rowOff>0</xdr:rowOff>
    </xdr:to>
    <xdr:sp macro="" textlink="">
      <xdr:nvSpPr>
        <xdr:cNvPr id="202707" name="Freeform 103">
          <a:extLst>
            <a:ext uri="{FF2B5EF4-FFF2-40B4-BE49-F238E27FC236}">
              <a16:creationId xmlns:a16="http://schemas.microsoft.com/office/drawing/2014/main" id="{0A607126-DC17-4C13-7EF7-DB20C7CBF601}"/>
            </a:ext>
          </a:extLst>
        </xdr:cNvPr>
        <xdr:cNvSpPr>
          <a:spLocks/>
        </xdr:cNvSpPr>
      </xdr:nvSpPr>
      <xdr:spPr bwMode="auto">
        <a:xfrm flipH="1">
          <a:off x="6838950" y="10029825"/>
          <a:ext cx="57150" cy="0"/>
        </a:xfrm>
        <a:custGeom>
          <a:avLst/>
          <a:gdLst>
            <a:gd name="T0" fmla="*/ 0 w 10"/>
            <a:gd name="T1" fmla="*/ 0 h 8"/>
            <a:gd name="T2" fmla="*/ 2147483646 w 10"/>
            <a:gd name="T3" fmla="*/ 0 h 8"/>
            <a:gd name="T4" fmla="*/ 2147483646 w 10"/>
            <a:gd name="T5" fmla="*/ 0 h 8"/>
            <a:gd name="T6" fmla="*/ 0 60000 65536"/>
            <a:gd name="T7" fmla="*/ 0 60000 65536"/>
            <a:gd name="T8" fmla="*/ 0 60000 65536"/>
            <a:gd name="T9" fmla="*/ 0 w 10"/>
            <a:gd name="T10" fmla="*/ 0 h 8"/>
            <a:gd name="T11" fmla="*/ 10 w 10"/>
            <a:gd name="T12" fmla="*/ 0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9525</xdr:colOff>
      <xdr:row>98</xdr:row>
      <xdr:rowOff>0</xdr:rowOff>
    </xdr:from>
    <xdr:to>
      <xdr:col>58</xdr:col>
      <xdr:colOff>76200</xdr:colOff>
      <xdr:row>98</xdr:row>
      <xdr:rowOff>0</xdr:rowOff>
    </xdr:to>
    <xdr:sp macro="" textlink="">
      <xdr:nvSpPr>
        <xdr:cNvPr id="202708" name="Line 104">
          <a:extLst>
            <a:ext uri="{FF2B5EF4-FFF2-40B4-BE49-F238E27FC236}">
              <a16:creationId xmlns:a16="http://schemas.microsoft.com/office/drawing/2014/main" id="{DB1433E3-BBB5-2430-BED7-EC5AE090AA02}"/>
            </a:ext>
          </a:extLst>
        </xdr:cNvPr>
        <xdr:cNvSpPr>
          <a:spLocks noChangeShapeType="1"/>
        </xdr:cNvSpPr>
      </xdr:nvSpPr>
      <xdr:spPr bwMode="auto">
        <a:xfrm>
          <a:off x="38100" y="10029825"/>
          <a:ext cx="681990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58</xdr:col>
      <xdr:colOff>57150</xdr:colOff>
      <xdr:row>98</xdr:row>
      <xdr:rowOff>0</xdr:rowOff>
    </xdr:from>
    <xdr:to>
      <xdr:col>59</xdr:col>
      <xdr:colOff>0</xdr:colOff>
      <xdr:row>98</xdr:row>
      <xdr:rowOff>0</xdr:rowOff>
    </xdr:to>
    <xdr:sp macro="" textlink="">
      <xdr:nvSpPr>
        <xdr:cNvPr id="202709" name="Freeform 105">
          <a:extLst>
            <a:ext uri="{FF2B5EF4-FFF2-40B4-BE49-F238E27FC236}">
              <a16:creationId xmlns:a16="http://schemas.microsoft.com/office/drawing/2014/main" id="{8410498E-A0C5-8023-E031-F136F955F55A}"/>
            </a:ext>
          </a:extLst>
        </xdr:cNvPr>
        <xdr:cNvSpPr>
          <a:spLocks/>
        </xdr:cNvSpPr>
      </xdr:nvSpPr>
      <xdr:spPr bwMode="auto">
        <a:xfrm flipH="1">
          <a:off x="6838950" y="10029825"/>
          <a:ext cx="57150" cy="0"/>
        </a:xfrm>
        <a:custGeom>
          <a:avLst/>
          <a:gdLst>
            <a:gd name="T0" fmla="*/ 0 w 10"/>
            <a:gd name="T1" fmla="*/ 0 h 8"/>
            <a:gd name="T2" fmla="*/ 2147483646 w 10"/>
            <a:gd name="T3" fmla="*/ 0 h 8"/>
            <a:gd name="T4" fmla="*/ 2147483646 w 10"/>
            <a:gd name="T5" fmla="*/ 0 h 8"/>
            <a:gd name="T6" fmla="*/ 0 60000 65536"/>
            <a:gd name="T7" fmla="*/ 0 60000 65536"/>
            <a:gd name="T8" fmla="*/ 0 60000 65536"/>
            <a:gd name="T9" fmla="*/ 0 w 10"/>
            <a:gd name="T10" fmla="*/ 0 h 8"/>
            <a:gd name="T11" fmla="*/ 10 w 10"/>
            <a:gd name="T12" fmla="*/ 0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9525</xdr:colOff>
      <xdr:row>98</xdr:row>
      <xdr:rowOff>0</xdr:rowOff>
    </xdr:from>
    <xdr:to>
      <xdr:col>58</xdr:col>
      <xdr:colOff>76200</xdr:colOff>
      <xdr:row>98</xdr:row>
      <xdr:rowOff>0</xdr:rowOff>
    </xdr:to>
    <xdr:sp macro="" textlink="">
      <xdr:nvSpPr>
        <xdr:cNvPr id="202710" name="Line 106">
          <a:extLst>
            <a:ext uri="{FF2B5EF4-FFF2-40B4-BE49-F238E27FC236}">
              <a16:creationId xmlns:a16="http://schemas.microsoft.com/office/drawing/2014/main" id="{727B45E8-16AA-6D8E-FEA0-FDD3B6B6AD1D}"/>
            </a:ext>
          </a:extLst>
        </xdr:cNvPr>
        <xdr:cNvSpPr>
          <a:spLocks noChangeShapeType="1"/>
        </xdr:cNvSpPr>
      </xdr:nvSpPr>
      <xdr:spPr bwMode="auto">
        <a:xfrm>
          <a:off x="38100" y="10029825"/>
          <a:ext cx="681990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58</xdr:col>
      <xdr:colOff>57150</xdr:colOff>
      <xdr:row>98</xdr:row>
      <xdr:rowOff>0</xdr:rowOff>
    </xdr:from>
    <xdr:to>
      <xdr:col>59</xdr:col>
      <xdr:colOff>0</xdr:colOff>
      <xdr:row>98</xdr:row>
      <xdr:rowOff>0</xdr:rowOff>
    </xdr:to>
    <xdr:sp macro="" textlink="">
      <xdr:nvSpPr>
        <xdr:cNvPr id="202711" name="Freeform 107">
          <a:extLst>
            <a:ext uri="{FF2B5EF4-FFF2-40B4-BE49-F238E27FC236}">
              <a16:creationId xmlns:a16="http://schemas.microsoft.com/office/drawing/2014/main" id="{41872DAD-07F0-19AA-C92A-591C5357943A}"/>
            </a:ext>
          </a:extLst>
        </xdr:cNvPr>
        <xdr:cNvSpPr>
          <a:spLocks/>
        </xdr:cNvSpPr>
      </xdr:nvSpPr>
      <xdr:spPr bwMode="auto">
        <a:xfrm flipH="1">
          <a:off x="6838950" y="10029825"/>
          <a:ext cx="57150" cy="0"/>
        </a:xfrm>
        <a:custGeom>
          <a:avLst/>
          <a:gdLst>
            <a:gd name="T0" fmla="*/ 0 w 10"/>
            <a:gd name="T1" fmla="*/ 0 h 8"/>
            <a:gd name="T2" fmla="*/ 2147483646 w 10"/>
            <a:gd name="T3" fmla="*/ 0 h 8"/>
            <a:gd name="T4" fmla="*/ 2147483646 w 10"/>
            <a:gd name="T5" fmla="*/ 0 h 8"/>
            <a:gd name="T6" fmla="*/ 0 60000 65536"/>
            <a:gd name="T7" fmla="*/ 0 60000 65536"/>
            <a:gd name="T8" fmla="*/ 0 60000 65536"/>
            <a:gd name="T9" fmla="*/ 0 w 10"/>
            <a:gd name="T10" fmla="*/ 0 h 8"/>
            <a:gd name="T11" fmla="*/ 10 w 10"/>
            <a:gd name="T12" fmla="*/ 0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29</xdr:col>
      <xdr:colOff>0</xdr:colOff>
      <xdr:row>98</xdr:row>
      <xdr:rowOff>0</xdr:rowOff>
    </xdr:from>
    <xdr:to>
      <xdr:col>55</xdr:col>
      <xdr:colOff>0</xdr:colOff>
      <xdr:row>98</xdr:row>
      <xdr:rowOff>0</xdr:rowOff>
    </xdr:to>
    <xdr:sp macro="" textlink="">
      <xdr:nvSpPr>
        <xdr:cNvPr id="202712" name="AutoShape 108">
          <a:extLst>
            <a:ext uri="{FF2B5EF4-FFF2-40B4-BE49-F238E27FC236}">
              <a16:creationId xmlns:a16="http://schemas.microsoft.com/office/drawing/2014/main" id="{EB83A05B-D284-EC36-66E1-D184CE65BFA1}"/>
            </a:ext>
          </a:extLst>
        </xdr:cNvPr>
        <xdr:cNvSpPr>
          <a:spLocks noChangeArrowheads="1"/>
        </xdr:cNvSpPr>
      </xdr:nvSpPr>
      <xdr:spPr bwMode="auto">
        <a:xfrm>
          <a:off x="3305175" y="10029825"/>
          <a:ext cx="3133725" cy="0"/>
        </a:xfrm>
        <a:prstGeom prst="roundRect">
          <a:avLst>
            <a:gd name="adj" fmla="val 26315"/>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29</xdr:col>
      <xdr:colOff>0</xdr:colOff>
      <xdr:row>98</xdr:row>
      <xdr:rowOff>0</xdr:rowOff>
    </xdr:from>
    <xdr:to>
      <xdr:col>59</xdr:col>
      <xdr:colOff>0</xdr:colOff>
      <xdr:row>98</xdr:row>
      <xdr:rowOff>0</xdr:rowOff>
    </xdr:to>
    <xdr:grpSp>
      <xdr:nvGrpSpPr>
        <xdr:cNvPr id="202713" name="Group 109">
          <a:extLst>
            <a:ext uri="{FF2B5EF4-FFF2-40B4-BE49-F238E27FC236}">
              <a16:creationId xmlns:a16="http://schemas.microsoft.com/office/drawing/2014/main" id="{85A2CD6C-50A7-F0B9-7C62-88CA11ABA96B}"/>
            </a:ext>
          </a:extLst>
        </xdr:cNvPr>
        <xdr:cNvGrpSpPr>
          <a:grpSpLocks/>
        </xdr:cNvGrpSpPr>
      </xdr:nvGrpSpPr>
      <xdr:grpSpPr bwMode="auto">
        <a:xfrm>
          <a:off x="3305175" y="10029825"/>
          <a:ext cx="3590925" cy="0"/>
          <a:chOff x="339" y="105"/>
          <a:chExt cx="360" cy="128"/>
        </a:xfrm>
      </xdr:grpSpPr>
      <xdr:sp macro="" textlink="">
        <xdr:nvSpPr>
          <xdr:cNvPr id="215056" name="Line 110">
            <a:extLst>
              <a:ext uri="{FF2B5EF4-FFF2-40B4-BE49-F238E27FC236}">
                <a16:creationId xmlns:a16="http://schemas.microsoft.com/office/drawing/2014/main" id="{ECBDF521-73E5-922E-0CBF-F882B2946AB6}"/>
              </a:ext>
            </a:extLst>
          </xdr:cNvPr>
          <xdr:cNvSpPr>
            <a:spLocks noChangeShapeType="1"/>
          </xdr:cNvSpPr>
        </xdr:nvSpPr>
        <xdr:spPr bwMode="auto">
          <a:xfrm>
            <a:off x="339" y="105"/>
            <a:ext cx="0" cy="12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15057" name="Line 111">
            <a:extLst>
              <a:ext uri="{FF2B5EF4-FFF2-40B4-BE49-F238E27FC236}">
                <a16:creationId xmlns:a16="http://schemas.microsoft.com/office/drawing/2014/main" id="{23567B7E-5FB6-53D2-0F31-77DD4F45503B}"/>
              </a:ext>
            </a:extLst>
          </xdr:cNvPr>
          <xdr:cNvSpPr>
            <a:spLocks noChangeShapeType="1"/>
          </xdr:cNvSpPr>
        </xdr:nvSpPr>
        <xdr:spPr bwMode="auto">
          <a:xfrm>
            <a:off x="349" y="233"/>
            <a:ext cx="35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15058" name="Freeform 112">
            <a:extLst>
              <a:ext uri="{FF2B5EF4-FFF2-40B4-BE49-F238E27FC236}">
                <a16:creationId xmlns:a16="http://schemas.microsoft.com/office/drawing/2014/main" id="{7E14F8DB-4BD8-E000-83E8-612C94B1538C}"/>
              </a:ext>
            </a:extLst>
          </xdr:cNvPr>
          <xdr:cNvSpPr>
            <a:spLocks/>
          </xdr:cNvSpPr>
        </xdr:nvSpPr>
        <xdr:spPr bwMode="auto">
          <a:xfrm>
            <a:off x="339" y="225"/>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29</xdr:col>
      <xdr:colOff>0</xdr:colOff>
      <xdr:row>98</xdr:row>
      <xdr:rowOff>0</xdr:rowOff>
    </xdr:from>
    <xdr:to>
      <xdr:col>59</xdr:col>
      <xdr:colOff>0</xdr:colOff>
      <xdr:row>98</xdr:row>
      <xdr:rowOff>0</xdr:rowOff>
    </xdr:to>
    <xdr:grpSp>
      <xdr:nvGrpSpPr>
        <xdr:cNvPr id="202714" name="Group 113">
          <a:extLst>
            <a:ext uri="{FF2B5EF4-FFF2-40B4-BE49-F238E27FC236}">
              <a16:creationId xmlns:a16="http://schemas.microsoft.com/office/drawing/2014/main" id="{8BA0BCB8-1654-9CC7-AC92-1C865F7D1F1C}"/>
            </a:ext>
          </a:extLst>
        </xdr:cNvPr>
        <xdr:cNvGrpSpPr>
          <a:grpSpLocks/>
        </xdr:cNvGrpSpPr>
      </xdr:nvGrpSpPr>
      <xdr:grpSpPr bwMode="auto">
        <a:xfrm>
          <a:off x="3305175" y="10029825"/>
          <a:ext cx="3590925" cy="0"/>
          <a:chOff x="339" y="105"/>
          <a:chExt cx="360" cy="128"/>
        </a:xfrm>
      </xdr:grpSpPr>
      <xdr:sp macro="" textlink="">
        <xdr:nvSpPr>
          <xdr:cNvPr id="215053" name="Line 114">
            <a:extLst>
              <a:ext uri="{FF2B5EF4-FFF2-40B4-BE49-F238E27FC236}">
                <a16:creationId xmlns:a16="http://schemas.microsoft.com/office/drawing/2014/main" id="{3753E84F-AA0D-58D0-9765-BDAF5E364A26}"/>
              </a:ext>
            </a:extLst>
          </xdr:cNvPr>
          <xdr:cNvSpPr>
            <a:spLocks noChangeShapeType="1"/>
          </xdr:cNvSpPr>
        </xdr:nvSpPr>
        <xdr:spPr bwMode="auto">
          <a:xfrm>
            <a:off x="339" y="105"/>
            <a:ext cx="0" cy="12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15054" name="Line 115">
            <a:extLst>
              <a:ext uri="{FF2B5EF4-FFF2-40B4-BE49-F238E27FC236}">
                <a16:creationId xmlns:a16="http://schemas.microsoft.com/office/drawing/2014/main" id="{A58755E1-8846-37F6-FADD-28A6F9C9A0FC}"/>
              </a:ext>
            </a:extLst>
          </xdr:cNvPr>
          <xdr:cNvSpPr>
            <a:spLocks noChangeShapeType="1"/>
          </xdr:cNvSpPr>
        </xdr:nvSpPr>
        <xdr:spPr bwMode="auto">
          <a:xfrm>
            <a:off x="349" y="233"/>
            <a:ext cx="35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15055" name="Freeform 116">
            <a:extLst>
              <a:ext uri="{FF2B5EF4-FFF2-40B4-BE49-F238E27FC236}">
                <a16:creationId xmlns:a16="http://schemas.microsoft.com/office/drawing/2014/main" id="{F8939069-B4B2-3B48-F87A-EE249F239D13}"/>
              </a:ext>
            </a:extLst>
          </xdr:cNvPr>
          <xdr:cNvSpPr>
            <a:spLocks/>
          </xdr:cNvSpPr>
        </xdr:nvSpPr>
        <xdr:spPr bwMode="auto">
          <a:xfrm>
            <a:off x="339" y="225"/>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29</xdr:col>
      <xdr:colOff>0</xdr:colOff>
      <xdr:row>98</xdr:row>
      <xdr:rowOff>0</xdr:rowOff>
    </xdr:from>
    <xdr:to>
      <xdr:col>55</xdr:col>
      <xdr:colOff>0</xdr:colOff>
      <xdr:row>98</xdr:row>
      <xdr:rowOff>0</xdr:rowOff>
    </xdr:to>
    <xdr:sp macro="" textlink="">
      <xdr:nvSpPr>
        <xdr:cNvPr id="202715" name="AutoShape 117">
          <a:extLst>
            <a:ext uri="{FF2B5EF4-FFF2-40B4-BE49-F238E27FC236}">
              <a16:creationId xmlns:a16="http://schemas.microsoft.com/office/drawing/2014/main" id="{4FB27B83-41DD-B2A7-D92B-2E021EC727C7}"/>
            </a:ext>
          </a:extLst>
        </xdr:cNvPr>
        <xdr:cNvSpPr>
          <a:spLocks noChangeArrowheads="1"/>
        </xdr:cNvSpPr>
      </xdr:nvSpPr>
      <xdr:spPr bwMode="auto">
        <a:xfrm>
          <a:off x="3305175" y="10029825"/>
          <a:ext cx="3133725" cy="0"/>
        </a:xfrm>
        <a:prstGeom prst="roundRect">
          <a:avLst>
            <a:gd name="adj" fmla="val 26315"/>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29</xdr:col>
      <xdr:colOff>0</xdr:colOff>
      <xdr:row>98</xdr:row>
      <xdr:rowOff>0</xdr:rowOff>
    </xdr:from>
    <xdr:to>
      <xdr:col>59</xdr:col>
      <xdr:colOff>0</xdr:colOff>
      <xdr:row>98</xdr:row>
      <xdr:rowOff>0</xdr:rowOff>
    </xdr:to>
    <xdr:grpSp>
      <xdr:nvGrpSpPr>
        <xdr:cNvPr id="202716" name="Group 118">
          <a:extLst>
            <a:ext uri="{FF2B5EF4-FFF2-40B4-BE49-F238E27FC236}">
              <a16:creationId xmlns:a16="http://schemas.microsoft.com/office/drawing/2014/main" id="{5D157568-AF07-F067-27A6-9D483526CE94}"/>
            </a:ext>
          </a:extLst>
        </xdr:cNvPr>
        <xdr:cNvGrpSpPr>
          <a:grpSpLocks/>
        </xdr:cNvGrpSpPr>
      </xdr:nvGrpSpPr>
      <xdr:grpSpPr bwMode="auto">
        <a:xfrm>
          <a:off x="3305175" y="10029825"/>
          <a:ext cx="3590925" cy="0"/>
          <a:chOff x="339" y="105"/>
          <a:chExt cx="360" cy="128"/>
        </a:xfrm>
      </xdr:grpSpPr>
      <xdr:sp macro="" textlink="">
        <xdr:nvSpPr>
          <xdr:cNvPr id="215050" name="Line 119">
            <a:extLst>
              <a:ext uri="{FF2B5EF4-FFF2-40B4-BE49-F238E27FC236}">
                <a16:creationId xmlns:a16="http://schemas.microsoft.com/office/drawing/2014/main" id="{6ADF137B-AA40-4C38-2B94-17E3E5F34C32}"/>
              </a:ext>
            </a:extLst>
          </xdr:cNvPr>
          <xdr:cNvSpPr>
            <a:spLocks noChangeShapeType="1"/>
          </xdr:cNvSpPr>
        </xdr:nvSpPr>
        <xdr:spPr bwMode="auto">
          <a:xfrm>
            <a:off x="339" y="105"/>
            <a:ext cx="0" cy="12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15051" name="Line 120">
            <a:extLst>
              <a:ext uri="{FF2B5EF4-FFF2-40B4-BE49-F238E27FC236}">
                <a16:creationId xmlns:a16="http://schemas.microsoft.com/office/drawing/2014/main" id="{C63D9E92-AE54-BC1C-2127-41EC8D21F75B}"/>
              </a:ext>
            </a:extLst>
          </xdr:cNvPr>
          <xdr:cNvSpPr>
            <a:spLocks noChangeShapeType="1"/>
          </xdr:cNvSpPr>
        </xdr:nvSpPr>
        <xdr:spPr bwMode="auto">
          <a:xfrm>
            <a:off x="349" y="233"/>
            <a:ext cx="35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15052" name="Freeform 121">
            <a:extLst>
              <a:ext uri="{FF2B5EF4-FFF2-40B4-BE49-F238E27FC236}">
                <a16:creationId xmlns:a16="http://schemas.microsoft.com/office/drawing/2014/main" id="{8BB453D9-3CF9-40ED-6354-C99606727A6B}"/>
              </a:ext>
            </a:extLst>
          </xdr:cNvPr>
          <xdr:cNvSpPr>
            <a:spLocks/>
          </xdr:cNvSpPr>
        </xdr:nvSpPr>
        <xdr:spPr bwMode="auto">
          <a:xfrm>
            <a:off x="339" y="225"/>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29</xdr:col>
      <xdr:colOff>0</xdr:colOff>
      <xdr:row>98</xdr:row>
      <xdr:rowOff>0</xdr:rowOff>
    </xdr:from>
    <xdr:to>
      <xdr:col>59</xdr:col>
      <xdr:colOff>0</xdr:colOff>
      <xdr:row>98</xdr:row>
      <xdr:rowOff>0</xdr:rowOff>
    </xdr:to>
    <xdr:grpSp>
      <xdr:nvGrpSpPr>
        <xdr:cNvPr id="202717" name="Group 122">
          <a:extLst>
            <a:ext uri="{FF2B5EF4-FFF2-40B4-BE49-F238E27FC236}">
              <a16:creationId xmlns:a16="http://schemas.microsoft.com/office/drawing/2014/main" id="{E7B02027-29F5-3ACB-A0B1-952A71DFD885}"/>
            </a:ext>
          </a:extLst>
        </xdr:cNvPr>
        <xdr:cNvGrpSpPr>
          <a:grpSpLocks/>
        </xdr:cNvGrpSpPr>
      </xdr:nvGrpSpPr>
      <xdr:grpSpPr bwMode="auto">
        <a:xfrm>
          <a:off x="3305175" y="10029825"/>
          <a:ext cx="3590925" cy="0"/>
          <a:chOff x="339" y="105"/>
          <a:chExt cx="360" cy="128"/>
        </a:xfrm>
      </xdr:grpSpPr>
      <xdr:sp macro="" textlink="">
        <xdr:nvSpPr>
          <xdr:cNvPr id="215047" name="Line 123">
            <a:extLst>
              <a:ext uri="{FF2B5EF4-FFF2-40B4-BE49-F238E27FC236}">
                <a16:creationId xmlns:a16="http://schemas.microsoft.com/office/drawing/2014/main" id="{FF2061CD-78C8-6051-7D13-854D0FADBEB6}"/>
              </a:ext>
            </a:extLst>
          </xdr:cNvPr>
          <xdr:cNvSpPr>
            <a:spLocks noChangeShapeType="1"/>
          </xdr:cNvSpPr>
        </xdr:nvSpPr>
        <xdr:spPr bwMode="auto">
          <a:xfrm>
            <a:off x="339" y="105"/>
            <a:ext cx="0" cy="12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15048" name="Line 124">
            <a:extLst>
              <a:ext uri="{FF2B5EF4-FFF2-40B4-BE49-F238E27FC236}">
                <a16:creationId xmlns:a16="http://schemas.microsoft.com/office/drawing/2014/main" id="{7FEFAE90-C5D3-FDD6-D4C5-FBA077728031}"/>
              </a:ext>
            </a:extLst>
          </xdr:cNvPr>
          <xdr:cNvSpPr>
            <a:spLocks noChangeShapeType="1"/>
          </xdr:cNvSpPr>
        </xdr:nvSpPr>
        <xdr:spPr bwMode="auto">
          <a:xfrm>
            <a:off x="349" y="233"/>
            <a:ext cx="35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15049" name="Freeform 125">
            <a:extLst>
              <a:ext uri="{FF2B5EF4-FFF2-40B4-BE49-F238E27FC236}">
                <a16:creationId xmlns:a16="http://schemas.microsoft.com/office/drawing/2014/main" id="{FCDFBC4B-D9EB-8629-07B6-ECA827662FC6}"/>
              </a:ext>
            </a:extLst>
          </xdr:cNvPr>
          <xdr:cNvSpPr>
            <a:spLocks/>
          </xdr:cNvSpPr>
        </xdr:nvSpPr>
        <xdr:spPr bwMode="auto">
          <a:xfrm>
            <a:off x="339" y="225"/>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29</xdr:col>
      <xdr:colOff>0</xdr:colOff>
      <xdr:row>98</xdr:row>
      <xdr:rowOff>0</xdr:rowOff>
    </xdr:from>
    <xdr:to>
      <xdr:col>55</xdr:col>
      <xdr:colOff>0</xdr:colOff>
      <xdr:row>98</xdr:row>
      <xdr:rowOff>0</xdr:rowOff>
    </xdr:to>
    <xdr:sp macro="" textlink="">
      <xdr:nvSpPr>
        <xdr:cNvPr id="202718" name="AutoShape 126">
          <a:extLst>
            <a:ext uri="{FF2B5EF4-FFF2-40B4-BE49-F238E27FC236}">
              <a16:creationId xmlns:a16="http://schemas.microsoft.com/office/drawing/2014/main" id="{032F463F-0311-424A-813D-708003661634}"/>
            </a:ext>
          </a:extLst>
        </xdr:cNvPr>
        <xdr:cNvSpPr>
          <a:spLocks noChangeArrowheads="1"/>
        </xdr:cNvSpPr>
      </xdr:nvSpPr>
      <xdr:spPr bwMode="auto">
        <a:xfrm>
          <a:off x="3305175" y="10029825"/>
          <a:ext cx="3133725" cy="0"/>
        </a:xfrm>
        <a:prstGeom prst="roundRect">
          <a:avLst>
            <a:gd name="adj" fmla="val 26315"/>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98</xdr:row>
      <xdr:rowOff>0</xdr:rowOff>
    </xdr:from>
    <xdr:to>
      <xdr:col>48</xdr:col>
      <xdr:colOff>0</xdr:colOff>
      <xdr:row>98</xdr:row>
      <xdr:rowOff>0</xdr:rowOff>
    </xdr:to>
    <xdr:sp macro="" textlink="">
      <xdr:nvSpPr>
        <xdr:cNvPr id="202719" name="Line 26">
          <a:extLst>
            <a:ext uri="{FF2B5EF4-FFF2-40B4-BE49-F238E27FC236}">
              <a16:creationId xmlns:a16="http://schemas.microsoft.com/office/drawing/2014/main" id="{4276B52D-F71B-E8D3-2473-9FF29DBB2370}"/>
            </a:ext>
          </a:extLst>
        </xdr:cNvPr>
        <xdr:cNvSpPr>
          <a:spLocks noChangeShapeType="1"/>
        </xdr:cNvSpPr>
      </xdr:nvSpPr>
      <xdr:spPr bwMode="auto">
        <a:xfrm flipV="1">
          <a:off x="5638800" y="1002982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59</xdr:col>
      <xdr:colOff>0</xdr:colOff>
      <xdr:row>98</xdr:row>
      <xdr:rowOff>0</xdr:rowOff>
    </xdr:from>
    <xdr:to>
      <xdr:col>59</xdr:col>
      <xdr:colOff>0</xdr:colOff>
      <xdr:row>98</xdr:row>
      <xdr:rowOff>0</xdr:rowOff>
    </xdr:to>
    <xdr:sp macro="" textlink="">
      <xdr:nvSpPr>
        <xdr:cNvPr id="202720" name="Line 31">
          <a:extLst>
            <a:ext uri="{FF2B5EF4-FFF2-40B4-BE49-F238E27FC236}">
              <a16:creationId xmlns:a16="http://schemas.microsoft.com/office/drawing/2014/main" id="{1BEEB108-98E1-15C0-E656-E5108A86F138}"/>
            </a:ext>
          </a:extLst>
        </xdr:cNvPr>
        <xdr:cNvSpPr>
          <a:spLocks noChangeShapeType="1"/>
        </xdr:cNvSpPr>
      </xdr:nvSpPr>
      <xdr:spPr bwMode="auto">
        <a:xfrm>
          <a:off x="6896100" y="1002982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29</xdr:col>
      <xdr:colOff>0</xdr:colOff>
      <xdr:row>98</xdr:row>
      <xdr:rowOff>0</xdr:rowOff>
    </xdr:from>
    <xdr:to>
      <xdr:col>58</xdr:col>
      <xdr:colOff>104775</xdr:colOff>
      <xdr:row>98</xdr:row>
      <xdr:rowOff>0</xdr:rowOff>
    </xdr:to>
    <xdr:sp macro="" textlink="">
      <xdr:nvSpPr>
        <xdr:cNvPr id="202721" name="AutoShape 37">
          <a:extLst>
            <a:ext uri="{FF2B5EF4-FFF2-40B4-BE49-F238E27FC236}">
              <a16:creationId xmlns:a16="http://schemas.microsoft.com/office/drawing/2014/main" id="{265C96F9-BCD9-4B8B-B884-22525F3EC40D}"/>
            </a:ext>
          </a:extLst>
        </xdr:cNvPr>
        <xdr:cNvSpPr>
          <a:spLocks noChangeArrowheads="1"/>
        </xdr:cNvSpPr>
      </xdr:nvSpPr>
      <xdr:spPr bwMode="auto">
        <a:xfrm>
          <a:off x="3305175" y="10029825"/>
          <a:ext cx="3581400" cy="0"/>
        </a:xfrm>
        <a:prstGeom prst="roundRect">
          <a:avLst>
            <a:gd name="adj" fmla="val 26315"/>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29</xdr:col>
      <xdr:colOff>0</xdr:colOff>
      <xdr:row>98</xdr:row>
      <xdr:rowOff>0</xdr:rowOff>
    </xdr:from>
    <xdr:to>
      <xdr:col>59</xdr:col>
      <xdr:colOff>0</xdr:colOff>
      <xdr:row>98</xdr:row>
      <xdr:rowOff>0</xdr:rowOff>
    </xdr:to>
    <xdr:grpSp>
      <xdr:nvGrpSpPr>
        <xdr:cNvPr id="202722" name="Group 38">
          <a:extLst>
            <a:ext uri="{FF2B5EF4-FFF2-40B4-BE49-F238E27FC236}">
              <a16:creationId xmlns:a16="http://schemas.microsoft.com/office/drawing/2014/main" id="{8088CC1D-9084-F142-386F-33FF5E8A4AA7}"/>
            </a:ext>
          </a:extLst>
        </xdr:cNvPr>
        <xdr:cNvGrpSpPr>
          <a:grpSpLocks/>
        </xdr:cNvGrpSpPr>
      </xdr:nvGrpSpPr>
      <xdr:grpSpPr bwMode="auto">
        <a:xfrm>
          <a:off x="3305175" y="10029825"/>
          <a:ext cx="3590925" cy="0"/>
          <a:chOff x="339" y="105"/>
          <a:chExt cx="360" cy="128"/>
        </a:xfrm>
      </xdr:grpSpPr>
      <xdr:sp macro="" textlink="">
        <xdr:nvSpPr>
          <xdr:cNvPr id="215044" name="Line 39">
            <a:extLst>
              <a:ext uri="{FF2B5EF4-FFF2-40B4-BE49-F238E27FC236}">
                <a16:creationId xmlns:a16="http://schemas.microsoft.com/office/drawing/2014/main" id="{BE707B79-4FC6-A61B-0BD1-21A90AC32AC6}"/>
              </a:ext>
            </a:extLst>
          </xdr:cNvPr>
          <xdr:cNvSpPr>
            <a:spLocks noChangeShapeType="1"/>
          </xdr:cNvSpPr>
        </xdr:nvSpPr>
        <xdr:spPr bwMode="auto">
          <a:xfrm>
            <a:off x="339" y="105"/>
            <a:ext cx="0" cy="12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15045" name="Line 40">
            <a:extLst>
              <a:ext uri="{FF2B5EF4-FFF2-40B4-BE49-F238E27FC236}">
                <a16:creationId xmlns:a16="http://schemas.microsoft.com/office/drawing/2014/main" id="{91082FD8-6CAB-11A9-C016-CE46B1404F2C}"/>
              </a:ext>
            </a:extLst>
          </xdr:cNvPr>
          <xdr:cNvSpPr>
            <a:spLocks noChangeShapeType="1"/>
          </xdr:cNvSpPr>
        </xdr:nvSpPr>
        <xdr:spPr bwMode="auto">
          <a:xfrm>
            <a:off x="349" y="233"/>
            <a:ext cx="35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15046" name="Freeform 41">
            <a:extLst>
              <a:ext uri="{FF2B5EF4-FFF2-40B4-BE49-F238E27FC236}">
                <a16:creationId xmlns:a16="http://schemas.microsoft.com/office/drawing/2014/main" id="{958356AD-A6D1-922D-E38F-FE338A4C54B8}"/>
              </a:ext>
            </a:extLst>
          </xdr:cNvPr>
          <xdr:cNvSpPr>
            <a:spLocks/>
          </xdr:cNvSpPr>
        </xdr:nvSpPr>
        <xdr:spPr bwMode="auto">
          <a:xfrm>
            <a:off x="339" y="225"/>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95250</xdr:colOff>
      <xdr:row>98</xdr:row>
      <xdr:rowOff>0</xdr:rowOff>
    </xdr:from>
    <xdr:to>
      <xdr:col>47</xdr:col>
      <xdr:colOff>19050</xdr:colOff>
      <xdr:row>98</xdr:row>
      <xdr:rowOff>0</xdr:rowOff>
    </xdr:to>
    <xdr:sp macro="" textlink="">
      <xdr:nvSpPr>
        <xdr:cNvPr id="202723" name="Line 42">
          <a:extLst>
            <a:ext uri="{FF2B5EF4-FFF2-40B4-BE49-F238E27FC236}">
              <a16:creationId xmlns:a16="http://schemas.microsoft.com/office/drawing/2014/main" id="{A3A03935-E510-B4A5-124E-66E1A43F938C}"/>
            </a:ext>
          </a:extLst>
        </xdr:cNvPr>
        <xdr:cNvSpPr>
          <a:spLocks noChangeShapeType="1"/>
        </xdr:cNvSpPr>
      </xdr:nvSpPr>
      <xdr:spPr bwMode="auto">
        <a:xfrm>
          <a:off x="123825" y="10029825"/>
          <a:ext cx="5419725"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48</xdr:col>
      <xdr:colOff>0</xdr:colOff>
      <xdr:row>98</xdr:row>
      <xdr:rowOff>0</xdr:rowOff>
    </xdr:from>
    <xdr:to>
      <xdr:col>48</xdr:col>
      <xdr:colOff>0</xdr:colOff>
      <xdr:row>98</xdr:row>
      <xdr:rowOff>0</xdr:rowOff>
    </xdr:to>
    <xdr:sp macro="" textlink="">
      <xdr:nvSpPr>
        <xdr:cNvPr id="202724" name="Line 43">
          <a:extLst>
            <a:ext uri="{FF2B5EF4-FFF2-40B4-BE49-F238E27FC236}">
              <a16:creationId xmlns:a16="http://schemas.microsoft.com/office/drawing/2014/main" id="{F1F78978-363B-00BC-073F-D96D9A6D0D7D}"/>
            </a:ext>
          </a:extLst>
        </xdr:cNvPr>
        <xdr:cNvSpPr>
          <a:spLocks noChangeShapeType="1"/>
        </xdr:cNvSpPr>
      </xdr:nvSpPr>
      <xdr:spPr bwMode="auto">
        <a:xfrm flipV="1">
          <a:off x="5638800" y="1002982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9525</xdr:colOff>
      <xdr:row>98</xdr:row>
      <xdr:rowOff>0</xdr:rowOff>
    </xdr:from>
    <xdr:to>
      <xdr:col>58</xdr:col>
      <xdr:colOff>76200</xdr:colOff>
      <xdr:row>98</xdr:row>
      <xdr:rowOff>0</xdr:rowOff>
    </xdr:to>
    <xdr:sp macro="" textlink="">
      <xdr:nvSpPr>
        <xdr:cNvPr id="202725" name="Line 44">
          <a:extLst>
            <a:ext uri="{FF2B5EF4-FFF2-40B4-BE49-F238E27FC236}">
              <a16:creationId xmlns:a16="http://schemas.microsoft.com/office/drawing/2014/main" id="{CB8E5F02-DEF1-BC93-2B6D-F2EE7C3C4ABF}"/>
            </a:ext>
          </a:extLst>
        </xdr:cNvPr>
        <xdr:cNvSpPr>
          <a:spLocks noChangeShapeType="1"/>
        </xdr:cNvSpPr>
      </xdr:nvSpPr>
      <xdr:spPr bwMode="auto">
        <a:xfrm>
          <a:off x="38100" y="10029825"/>
          <a:ext cx="681990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98</xdr:row>
      <xdr:rowOff>0</xdr:rowOff>
    </xdr:from>
    <xdr:to>
      <xdr:col>1</xdr:col>
      <xdr:colOff>95250</xdr:colOff>
      <xdr:row>98</xdr:row>
      <xdr:rowOff>0</xdr:rowOff>
    </xdr:to>
    <xdr:sp macro="" textlink="">
      <xdr:nvSpPr>
        <xdr:cNvPr id="202726" name="Freeform 45">
          <a:extLst>
            <a:ext uri="{FF2B5EF4-FFF2-40B4-BE49-F238E27FC236}">
              <a16:creationId xmlns:a16="http://schemas.microsoft.com/office/drawing/2014/main" id="{2C8FEFF0-B720-EAD2-EEE5-3D043E3EB79F}"/>
            </a:ext>
          </a:extLst>
        </xdr:cNvPr>
        <xdr:cNvSpPr>
          <a:spLocks/>
        </xdr:cNvSpPr>
      </xdr:nvSpPr>
      <xdr:spPr bwMode="auto">
        <a:xfrm>
          <a:off x="28575" y="10029825"/>
          <a:ext cx="95250" cy="0"/>
        </a:xfrm>
        <a:custGeom>
          <a:avLst/>
          <a:gdLst>
            <a:gd name="T0" fmla="*/ 0 w 10"/>
            <a:gd name="T1" fmla="*/ 0 h 8"/>
            <a:gd name="T2" fmla="*/ 2147483646 w 10"/>
            <a:gd name="T3" fmla="*/ 0 h 8"/>
            <a:gd name="T4" fmla="*/ 2147483646 w 10"/>
            <a:gd name="T5" fmla="*/ 0 h 8"/>
            <a:gd name="T6" fmla="*/ 0 60000 65536"/>
            <a:gd name="T7" fmla="*/ 0 60000 65536"/>
            <a:gd name="T8" fmla="*/ 0 60000 65536"/>
            <a:gd name="T9" fmla="*/ 0 w 10"/>
            <a:gd name="T10" fmla="*/ 0 h 8"/>
            <a:gd name="T11" fmla="*/ 10 w 10"/>
            <a:gd name="T12" fmla="*/ 0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58</xdr:col>
      <xdr:colOff>57150</xdr:colOff>
      <xdr:row>98</xdr:row>
      <xdr:rowOff>0</xdr:rowOff>
    </xdr:from>
    <xdr:to>
      <xdr:col>59</xdr:col>
      <xdr:colOff>0</xdr:colOff>
      <xdr:row>98</xdr:row>
      <xdr:rowOff>0</xdr:rowOff>
    </xdr:to>
    <xdr:sp macro="" textlink="">
      <xdr:nvSpPr>
        <xdr:cNvPr id="202727" name="Freeform 46">
          <a:extLst>
            <a:ext uri="{FF2B5EF4-FFF2-40B4-BE49-F238E27FC236}">
              <a16:creationId xmlns:a16="http://schemas.microsoft.com/office/drawing/2014/main" id="{A2BF7A55-FA92-9514-2B67-664F38184BC9}"/>
            </a:ext>
          </a:extLst>
        </xdr:cNvPr>
        <xdr:cNvSpPr>
          <a:spLocks/>
        </xdr:cNvSpPr>
      </xdr:nvSpPr>
      <xdr:spPr bwMode="auto">
        <a:xfrm flipH="1">
          <a:off x="6838950" y="10029825"/>
          <a:ext cx="57150" cy="0"/>
        </a:xfrm>
        <a:custGeom>
          <a:avLst/>
          <a:gdLst>
            <a:gd name="T0" fmla="*/ 0 w 10"/>
            <a:gd name="T1" fmla="*/ 0 h 8"/>
            <a:gd name="T2" fmla="*/ 2147483646 w 10"/>
            <a:gd name="T3" fmla="*/ 0 h 8"/>
            <a:gd name="T4" fmla="*/ 2147483646 w 10"/>
            <a:gd name="T5" fmla="*/ 0 h 8"/>
            <a:gd name="T6" fmla="*/ 0 60000 65536"/>
            <a:gd name="T7" fmla="*/ 0 60000 65536"/>
            <a:gd name="T8" fmla="*/ 0 60000 65536"/>
            <a:gd name="T9" fmla="*/ 0 w 10"/>
            <a:gd name="T10" fmla="*/ 0 h 8"/>
            <a:gd name="T11" fmla="*/ 10 w 10"/>
            <a:gd name="T12" fmla="*/ 0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47</xdr:col>
      <xdr:colOff>19050</xdr:colOff>
      <xdr:row>98</xdr:row>
      <xdr:rowOff>0</xdr:rowOff>
    </xdr:from>
    <xdr:to>
      <xdr:col>48</xdr:col>
      <xdr:colOff>0</xdr:colOff>
      <xdr:row>98</xdr:row>
      <xdr:rowOff>0</xdr:rowOff>
    </xdr:to>
    <xdr:sp macro="" textlink="">
      <xdr:nvSpPr>
        <xdr:cNvPr id="202728" name="Freeform 47">
          <a:extLst>
            <a:ext uri="{FF2B5EF4-FFF2-40B4-BE49-F238E27FC236}">
              <a16:creationId xmlns:a16="http://schemas.microsoft.com/office/drawing/2014/main" id="{F85CAF73-4175-283C-BB4C-77391265C513}"/>
            </a:ext>
          </a:extLst>
        </xdr:cNvPr>
        <xdr:cNvSpPr>
          <a:spLocks/>
        </xdr:cNvSpPr>
      </xdr:nvSpPr>
      <xdr:spPr bwMode="auto">
        <a:xfrm flipH="1">
          <a:off x="5543550" y="10029825"/>
          <a:ext cx="95250" cy="0"/>
        </a:xfrm>
        <a:custGeom>
          <a:avLst/>
          <a:gdLst>
            <a:gd name="T0" fmla="*/ 0 w 10"/>
            <a:gd name="T1" fmla="*/ 0 h 8"/>
            <a:gd name="T2" fmla="*/ 2147483646 w 10"/>
            <a:gd name="T3" fmla="*/ 0 h 8"/>
            <a:gd name="T4" fmla="*/ 2147483646 w 10"/>
            <a:gd name="T5" fmla="*/ 0 h 8"/>
            <a:gd name="T6" fmla="*/ 0 60000 65536"/>
            <a:gd name="T7" fmla="*/ 0 60000 65536"/>
            <a:gd name="T8" fmla="*/ 0 60000 65536"/>
            <a:gd name="T9" fmla="*/ 0 w 10"/>
            <a:gd name="T10" fmla="*/ 0 h 8"/>
            <a:gd name="T11" fmla="*/ 10 w 10"/>
            <a:gd name="T12" fmla="*/ 0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59</xdr:col>
      <xdr:colOff>0</xdr:colOff>
      <xdr:row>98</xdr:row>
      <xdr:rowOff>0</xdr:rowOff>
    </xdr:from>
    <xdr:to>
      <xdr:col>59</xdr:col>
      <xdr:colOff>0</xdr:colOff>
      <xdr:row>98</xdr:row>
      <xdr:rowOff>0</xdr:rowOff>
    </xdr:to>
    <xdr:sp macro="" textlink="">
      <xdr:nvSpPr>
        <xdr:cNvPr id="202729" name="Line 48">
          <a:extLst>
            <a:ext uri="{FF2B5EF4-FFF2-40B4-BE49-F238E27FC236}">
              <a16:creationId xmlns:a16="http://schemas.microsoft.com/office/drawing/2014/main" id="{67428547-F4AF-905B-C042-649576B67372}"/>
            </a:ext>
          </a:extLst>
        </xdr:cNvPr>
        <xdr:cNvSpPr>
          <a:spLocks noChangeShapeType="1"/>
        </xdr:cNvSpPr>
      </xdr:nvSpPr>
      <xdr:spPr bwMode="auto">
        <a:xfrm>
          <a:off x="6896100" y="1002982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98</xdr:row>
      <xdr:rowOff>0</xdr:rowOff>
    </xdr:from>
    <xdr:to>
      <xdr:col>58</xdr:col>
      <xdr:colOff>38100</xdr:colOff>
      <xdr:row>98</xdr:row>
      <xdr:rowOff>0</xdr:rowOff>
    </xdr:to>
    <xdr:grpSp>
      <xdr:nvGrpSpPr>
        <xdr:cNvPr id="202730" name="Group 49">
          <a:extLst>
            <a:ext uri="{FF2B5EF4-FFF2-40B4-BE49-F238E27FC236}">
              <a16:creationId xmlns:a16="http://schemas.microsoft.com/office/drawing/2014/main" id="{B47BEB85-2F1C-E023-72EF-438A1AC59BF1}"/>
            </a:ext>
          </a:extLst>
        </xdr:cNvPr>
        <xdr:cNvGrpSpPr>
          <a:grpSpLocks/>
        </xdr:cNvGrpSpPr>
      </xdr:nvGrpSpPr>
      <xdr:grpSpPr bwMode="auto">
        <a:xfrm>
          <a:off x="28575" y="10029825"/>
          <a:ext cx="6791325" cy="0"/>
          <a:chOff x="3" y="417"/>
          <a:chExt cx="688" cy="592"/>
        </a:xfrm>
      </xdr:grpSpPr>
      <xdr:sp macro="" textlink="">
        <xdr:nvSpPr>
          <xdr:cNvPr id="215041" name="Line 50">
            <a:extLst>
              <a:ext uri="{FF2B5EF4-FFF2-40B4-BE49-F238E27FC236}">
                <a16:creationId xmlns:a16="http://schemas.microsoft.com/office/drawing/2014/main" id="{8C687C6E-9EA5-0772-A9E5-C14ADC6E7366}"/>
              </a:ext>
            </a:extLst>
          </xdr:cNvPr>
          <xdr:cNvSpPr>
            <a:spLocks noChangeShapeType="1"/>
          </xdr:cNvSpPr>
        </xdr:nvSpPr>
        <xdr:spPr bwMode="auto">
          <a:xfrm>
            <a:off x="11" y="417"/>
            <a:ext cx="68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15042" name="Line 51">
            <a:extLst>
              <a:ext uri="{FF2B5EF4-FFF2-40B4-BE49-F238E27FC236}">
                <a16:creationId xmlns:a16="http://schemas.microsoft.com/office/drawing/2014/main" id="{CA213ABD-1F27-FEBE-1C49-D722AFD2F206}"/>
              </a:ext>
            </a:extLst>
          </xdr:cNvPr>
          <xdr:cNvSpPr>
            <a:spLocks noChangeShapeType="1"/>
          </xdr:cNvSpPr>
        </xdr:nvSpPr>
        <xdr:spPr bwMode="auto">
          <a:xfrm>
            <a:off x="3" y="424"/>
            <a:ext cx="0" cy="585"/>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15043" name="Freeform 52">
            <a:extLst>
              <a:ext uri="{FF2B5EF4-FFF2-40B4-BE49-F238E27FC236}">
                <a16:creationId xmlns:a16="http://schemas.microsoft.com/office/drawing/2014/main" id="{194F1FBE-58B6-29B5-9D03-CB4192EE532F}"/>
              </a:ext>
            </a:extLst>
          </xdr:cNvPr>
          <xdr:cNvSpPr>
            <a:spLocks/>
          </xdr:cNvSpPr>
        </xdr:nvSpPr>
        <xdr:spPr bwMode="auto">
          <a:xfrm flipV="1">
            <a:off x="3" y="417"/>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58</xdr:col>
      <xdr:colOff>19050</xdr:colOff>
      <xdr:row>98</xdr:row>
      <xdr:rowOff>0</xdr:rowOff>
    </xdr:from>
    <xdr:to>
      <xdr:col>59</xdr:col>
      <xdr:colOff>0</xdr:colOff>
      <xdr:row>98</xdr:row>
      <xdr:rowOff>0</xdr:rowOff>
    </xdr:to>
    <xdr:sp macro="" textlink="">
      <xdr:nvSpPr>
        <xdr:cNvPr id="202731" name="Freeform 53">
          <a:extLst>
            <a:ext uri="{FF2B5EF4-FFF2-40B4-BE49-F238E27FC236}">
              <a16:creationId xmlns:a16="http://schemas.microsoft.com/office/drawing/2014/main" id="{153CAA26-58B2-BDCA-304D-C2AACECB3082}"/>
            </a:ext>
          </a:extLst>
        </xdr:cNvPr>
        <xdr:cNvSpPr>
          <a:spLocks/>
        </xdr:cNvSpPr>
      </xdr:nvSpPr>
      <xdr:spPr bwMode="auto">
        <a:xfrm flipH="1" flipV="1">
          <a:off x="6800850" y="10029825"/>
          <a:ext cx="95250" cy="0"/>
        </a:xfrm>
        <a:custGeom>
          <a:avLst/>
          <a:gdLst>
            <a:gd name="T0" fmla="*/ 0 w 10"/>
            <a:gd name="T1" fmla="*/ 0 h 8"/>
            <a:gd name="T2" fmla="*/ 2147483646 w 10"/>
            <a:gd name="T3" fmla="*/ 0 h 8"/>
            <a:gd name="T4" fmla="*/ 2147483646 w 10"/>
            <a:gd name="T5" fmla="*/ 0 h 8"/>
            <a:gd name="T6" fmla="*/ 0 60000 65536"/>
            <a:gd name="T7" fmla="*/ 0 60000 65536"/>
            <a:gd name="T8" fmla="*/ 0 60000 65536"/>
            <a:gd name="T9" fmla="*/ 0 w 10"/>
            <a:gd name="T10" fmla="*/ 0 h 8"/>
            <a:gd name="T11" fmla="*/ 10 w 10"/>
            <a:gd name="T12" fmla="*/ 0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29</xdr:col>
      <xdr:colOff>0</xdr:colOff>
      <xdr:row>98</xdr:row>
      <xdr:rowOff>0</xdr:rowOff>
    </xdr:from>
    <xdr:to>
      <xdr:col>58</xdr:col>
      <xdr:colOff>104775</xdr:colOff>
      <xdr:row>98</xdr:row>
      <xdr:rowOff>0</xdr:rowOff>
    </xdr:to>
    <xdr:sp macro="" textlink="">
      <xdr:nvSpPr>
        <xdr:cNvPr id="202732" name="AutoShape 54">
          <a:extLst>
            <a:ext uri="{FF2B5EF4-FFF2-40B4-BE49-F238E27FC236}">
              <a16:creationId xmlns:a16="http://schemas.microsoft.com/office/drawing/2014/main" id="{6ED43787-B2C7-A7E8-873B-865D7103B7A0}"/>
            </a:ext>
          </a:extLst>
        </xdr:cNvPr>
        <xdr:cNvSpPr>
          <a:spLocks noChangeArrowheads="1"/>
        </xdr:cNvSpPr>
      </xdr:nvSpPr>
      <xdr:spPr bwMode="auto">
        <a:xfrm>
          <a:off x="3305175" y="10029825"/>
          <a:ext cx="3581400" cy="0"/>
        </a:xfrm>
        <a:prstGeom prst="roundRect">
          <a:avLst>
            <a:gd name="adj" fmla="val 26315"/>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29</xdr:col>
      <xdr:colOff>0</xdr:colOff>
      <xdr:row>98</xdr:row>
      <xdr:rowOff>0</xdr:rowOff>
    </xdr:from>
    <xdr:to>
      <xdr:col>59</xdr:col>
      <xdr:colOff>0</xdr:colOff>
      <xdr:row>98</xdr:row>
      <xdr:rowOff>0</xdr:rowOff>
    </xdr:to>
    <xdr:grpSp>
      <xdr:nvGrpSpPr>
        <xdr:cNvPr id="202733" name="Group 55">
          <a:extLst>
            <a:ext uri="{FF2B5EF4-FFF2-40B4-BE49-F238E27FC236}">
              <a16:creationId xmlns:a16="http://schemas.microsoft.com/office/drawing/2014/main" id="{FA235D60-0472-66A4-E7B5-DEC93A2C0C20}"/>
            </a:ext>
          </a:extLst>
        </xdr:cNvPr>
        <xdr:cNvGrpSpPr>
          <a:grpSpLocks/>
        </xdr:cNvGrpSpPr>
      </xdr:nvGrpSpPr>
      <xdr:grpSpPr bwMode="auto">
        <a:xfrm>
          <a:off x="3305175" y="10029825"/>
          <a:ext cx="3590925" cy="0"/>
          <a:chOff x="339" y="105"/>
          <a:chExt cx="360" cy="128"/>
        </a:xfrm>
      </xdr:grpSpPr>
      <xdr:sp macro="" textlink="">
        <xdr:nvSpPr>
          <xdr:cNvPr id="202750" name="Line 56">
            <a:extLst>
              <a:ext uri="{FF2B5EF4-FFF2-40B4-BE49-F238E27FC236}">
                <a16:creationId xmlns:a16="http://schemas.microsoft.com/office/drawing/2014/main" id="{6D10A441-4579-0BB0-2297-5C7E9F6280F1}"/>
              </a:ext>
            </a:extLst>
          </xdr:cNvPr>
          <xdr:cNvSpPr>
            <a:spLocks noChangeShapeType="1"/>
          </xdr:cNvSpPr>
        </xdr:nvSpPr>
        <xdr:spPr bwMode="auto">
          <a:xfrm>
            <a:off x="339" y="105"/>
            <a:ext cx="0" cy="12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02751" name="Line 57">
            <a:extLst>
              <a:ext uri="{FF2B5EF4-FFF2-40B4-BE49-F238E27FC236}">
                <a16:creationId xmlns:a16="http://schemas.microsoft.com/office/drawing/2014/main" id="{B35F803F-2996-4E7F-8E9F-9B8FE4CAFCB6}"/>
              </a:ext>
            </a:extLst>
          </xdr:cNvPr>
          <xdr:cNvSpPr>
            <a:spLocks noChangeShapeType="1"/>
          </xdr:cNvSpPr>
        </xdr:nvSpPr>
        <xdr:spPr bwMode="auto">
          <a:xfrm>
            <a:off x="349" y="233"/>
            <a:ext cx="35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15040" name="Freeform 58">
            <a:extLst>
              <a:ext uri="{FF2B5EF4-FFF2-40B4-BE49-F238E27FC236}">
                <a16:creationId xmlns:a16="http://schemas.microsoft.com/office/drawing/2014/main" id="{FD60D60D-731F-8241-FD23-CC0022D0C9AB}"/>
              </a:ext>
            </a:extLst>
          </xdr:cNvPr>
          <xdr:cNvSpPr>
            <a:spLocks/>
          </xdr:cNvSpPr>
        </xdr:nvSpPr>
        <xdr:spPr bwMode="auto">
          <a:xfrm>
            <a:off x="339" y="225"/>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95250</xdr:colOff>
      <xdr:row>98</xdr:row>
      <xdr:rowOff>0</xdr:rowOff>
    </xdr:from>
    <xdr:to>
      <xdr:col>47</xdr:col>
      <xdr:colOff>19050</xdr:colOff>
      <xdr:row>98</xdr:row>
      <xdr:rowOff>0</xdr:rowOff>
    </xdr:to>
    <xdr:sp macro="" textlink="">
      <xdr:nvSpPr>
        <xdr:cNvPr id="202734" name="Line 59">
          <a:extLst>
            <a:ext uri="{FF2B5EF4-FFF2-40B4-BE49-F238E27FC236}">
              <a16:creationId xmlns:a16="http://schemas.microsoft.com/office/drawing/2014/main" id="{B8A78AC2-4CA3-3445-714E-C891B9A29171}"/>
            </a:ext>
          </a:extLst>
        </xdr:cNvPr>
        <xdr:cNvSpPr>
          <a:spLocks noChangeShapeType="1"/>
        </xdr:cNvSpPr>
      </xdr:nvSpPr>
      <xdr:spPr bwMode="auto">
        <a:xfrm>
          <a:off x="123825" y="10029825"/>
          <a:ext cx="5419725"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48</xdr:col>
      <xdr:colOff>0</xdr:colOff>
      <xdr:row>98</xdr:row>
      <xdr:rowOff>0</xdr:rowOff>
    </xdr:from>
    <xdr:to>
      <xdr:col>48</xdr:col>
      <xdr:colOff>0</xdr:colOff>
      <xdr:row>98</xdr:row>
      <xdr:rowOff>0</xdr:rowOff>
    </xdr:to>
    <xdr:sp macro="" textlink="">
      <xdr:nvSpPr>
        <xdr:cNvPr id="202735" name="Line 60">
          <a:extLst>
            <a:ext uri="{FF2B5EF4-FFF2-40B4-BE49-F238E27FC236}">
              <a16:creationId xmlns:a16="http://schemas.microsoft.com/office/drawing/2014/main" id="{2930DAE5-D9C6-2D65-918E-F2EDBC8A51DC}"/>
            </a:ext>
          </a:extLst>
        </xdr:cNvPr>
        <xdr:cNvSpPr>
          <a:spLocks noChangeShapeType="1"/>
        </xdr:cNvSpPr>
      </xdr:nvSpPr>
      <xdr:spPr bwMode="auto">
        <a:xfrm flipV="1">
          <a:off x="5638800" y="1002982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9525</xdr:colOff>
      <xdr:row>98</xdr:row>
      <xdr:rowOff>0</xdr:rowOff>
    </xdr:from>
    <xdr:to>
      <xdr:col>58</xdr:col>
      <xdr:colOff>76200</xdr:colOff>
      <xdr:row>98</xdr:row>
      <xdr:rowOff>0</xdr:rowOff>
    </xdr:to>
    <xdr:sp macro="" textlink="">
      <xdr:nvSpPr>
        <xdr:cNvPr id="202736" name="Line 61">
          <a:extLst>
            <a:ext uri="{FF2B5EF4-FFF2-40B4-BE49-F238E27FC236}">
              <a16:creationId xmlns:a16="http://schemas.microsoft.com/office/drawing/2014/main" id="{5CC48D17-DB86-AA82-7DF8-F25B4B9B3E05}"/>
            </a:ext>
          </a:extLst>
        </xdr:cNvPr>
        <xdr:cNvSpPr>
          <a:spLocks noChangeShapeType="1"/>
        </xdr:cNvSpPr>
      </xdr:nvSpPr>
      <xdr:spPr bwMode="auto">
        <a:xfrm>
          <a:off x="38100" y="10029825"/>
          <a:ext cx="681990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98</xdr:row>
      <xdr:rowOff>0</xdr:rowOff>
    </xdr:from>
    <xdr:to>
      <xdr:col>1</xdr:col>
      <xdr:colOff>95250</xdr:colOff>
      <xdr:row>98</xdr:row>
      <xdr:rowOff>0</xdr:rowOff>
    </xdr:to>
    <xdr:sp macro="" textlink="">
      <xdr:nvSpPr>
        <xdr:cNvPr id="202737" name="Freeform 62">
          <a:extLst>
            <a:ext uri="{FF2B5EF4-FFF2-40B4-BE49-F238E27FC236}">
              <a16:creationId xmlns:a16="http://schemas.microsoft.com/office/drawing/2014/main" id="{7B677000-FEC3-6372-59B0-4D892E9D3965}"/>
            </a:ext>
          </a:extLst>
        </xdr:cNvPr>
        <xdr:cNvSpPr>
          <a:spLocks/>
        </xdr:cNvSpPr>
      </xdr:nvSpPr>
      <xdr:spPr bwMode="auto">
        <a:xfrm>
          <a:off x="28575" y="10029825"/>
          <a:ext cx="95250" cy="0"/>
        </a:xfrm>
        <a:custGeom>
          <a:avLst/>
          <a:gdLst>
            <a:gd name="T0" fmla="*/ 0 w 10"/>
            <a:gd name="T1" fmla="*/ 0 h 8"/>
            <a:gd name="T2" fmla="*/ 2147483646 w 10"/>
            <a:gd name="T3" fmla="*/ 0 h 8"/>
            <a:gd name="T4" fmla="*/ 2147483646 w 10"/>
            <a:gd name="T5" fmla="*/ 0 h 8"/>
            <a:gd name="T6" fmla="*/ 0 60000 65536"/>
            <a:gd name="T7" fmla="*/ 0 60000 65536"/>
            <a:gd name="T8" fmla="*/ 0 60000 65536"/>
            <a:gd name="T9" fmla="*/ 0 w 10"/>
            <a:gd name="T10" fmla="*/ 0 h 8"/>
            <a:gd name="T11" fmla="*/ 10 w 10"/>
            <a:gd name="T12" fmla="*/ 0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58</xdr:col>
      <xdr:colOff>57150</xdr:colOff>
      <xdr:row>98</xdr:row>
      <xdr:rowOff>0</xdr:rowOff>
    </xdr:from>
    <xdr:to>
      <xdr:col>59</xdr:col>
      <xdr:colOff>0</xdr:colOff>
      <xdr:row>98</xdr:row>
      <xdr:rowOff>0</xdr:rowOff>
    </xdr:to>
    <xdr:sp macro="" textlink="">
      <xdr:nvSpPr>
        <xdr:cNvPr id="202738" name="Freeform 63">
          <a:extLst>
            <a:ext uri="{FF2B5EF4-FFF2-40B4-BE49-F238E27FC236}">
              <a16:creationId xmlns:a16="http://schemas.microsoft.com/office/drawing/2014/main" id="{7346126B-C9CF-38D7-97FB-9F9FC91828F8}"/>
            </a:ext>
          </a:extLst>
        </xdr:cNvPr>
        <xdr:cNvSpPr>
          <a:spLocks/>
        </xdr:cNvSpPr>
      </xdr:nvSpPr>
      <xdr:spPr bwMode="auto">
        <a:xfrm flipH="1">
          <a:off x="6838950" y="10029825"/>
          <a:ext cx="57150" cy="0"/>
        </a:xfrm>
        <a:custGeom>
          <a:avLst/>
          <a:gdLst>
            <a:gd name="T0" fmla="*/ 0 w 10"/>
            <a:gd name="T1" fmla="*/ 0 h 8"/>
            <a:gd name="T2" fmla="*/ 2147483646 w 10"/>
            <a:gd name="T3" fmla="*/ 0 h 8"/>
            <a:gd name="T4" fmla="*/ 2147483646 w 10"/>
            <a:gd name="T5" fmla="*/ 0 h 8"/>
            <a:gd name="T6" fmla="*/ 0 60000 65536"/>
            <a:gd name="T7" fmla="*/ 0 60000 65536"/>
            <a:gd name="T8" fmla="*/ 0 60000 65536"/>
            <a:gd name="T9" fmla="*/ 0 w 10"/>
            <a:gd name="T10" fmla="*/ 0 h 8"/>
            <a:gd name="T11" fmla="*/ 10 w 10"/>
            <a:gd name="T12" fmla="*/ 0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47</xdr:col>
      <xdr:colOff>19050</xdr:colOff>
      <xdr:row>98</xdr:row>
      <xdr:rowOff>0</xdr:rowOff>
    </xdr:from>
    <xdr:to>
      <xdr:col>48</xdr:col>
      <xdr:colOff>0</xdr:colOff>
      <xdr:row>98</xdr:row>
      <xdr:rowOff>0</xdr:rowOff>
    </xdr:to>
    <xdr:sp macro="" textlink="">
      <xdr:nvSpPr>
        <xdr:cNvPr id="202739" name="Freeform 64">
          <a:extLst>
            <a:ext uri="{FF2B5EF4-FFF2-40B4-BE49-F238E27FC236}">
              <a16:creationId xmlns:a16="http://schemas.microsoft.com/office/drawing/2014/main" id="{7D153510-1308-0154-0B4B-7277A641B8B7}"/>
            </a:ext>
          </a:extLst>
        </xdr:cNvPr>
        <xdr:cNvSpPr>
          <a:spLocks/>
        </xdr:cNvSpPr>
      </xdr:nvSpPr>
      <xdr:spPr bwMode="auto">
        <a:xfrm flipH="1">
          <a:off x="5543550" y="10029825"/>
          <a:ext cx="95250" cy="0"/>
        </a:xfrm>
        <a:custGeom>
          <a:avLst/>
          <a:gdLst>
            <a:gd name="T0" fmla="*/ 0 w 10"/>
            <a:gd name="T1" fmla="*/ 0 h 8"/>
            <a:gd name="T2" fmla="*/ 2147483646 w 10"/>
            <a:gd name="T3" fmla="*/ 0 h 8"/>
            <a:gd name="T4" fmla="*/ 2147483646 w 10"/>
            <a:gd name="T5" fmla="*/ 0 h 8"/>
            <a:gd name="T6" fmla="*/ 0 60000 65536"/>
            <a:gd name="T7" fmla="*/ 0 60000 65536"/>
            <a:gd name="T8" fmla="*/ 0 60000 65536"/>
            <a:gd name="T9" fmla="*/ 0 w 10"/>
            <a:gd name="T10" fmla="*/ 0 h 8"/>
            <a:gd name="T11" fmla="*/ 10 w 10"/>
            <a:gd name="T12" fmla="*/ 0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59</xdr:col>
      <xdr:colOff>0</xdr:colOff>
      <xdr:row>98</xdr:row>
      <xdr:rowOff>0</xdr:rowOff>
    </xdr:from>
    <xdr:to>
      <xdr:col>59</xdr:col>
      <xdr:colOff>0</xdr:colOff>
      <xdr:row>98</xdr:row>
      <xdr:rowOff>0</xdr:rowOff>
    </xdr:to>
    <xdr:sp macro="" textlink="">
      <xdr:nvSpPr>
        <xdr:cNvPr id="202740" name="Line 65">
          <a:extLst>
            <a:ext uri="{FF2B5EF4-FFF2-40B4-BE49-F238E27FC236}">
              <a16:creationId xmlns:a16="http://schemas.microsoft.com/office/drawing/2014/main" id="{57A68814-1077-F06C-CD30-A5D45EDD890B}"/>
            </a:ext>
          </a:extLst>
        </xdr:cNvPr>
        <xdr:cNvSpPr>
          <a:spLocks noChangeShapeType="1"/>
        </xdr:cNvSpPr>
      </xdr:nvSpPr>
      <xdr:spPr bwMode="auto">
        <a:xfrm>
          <a:off x="6896100" y="1002982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98</xdr:row>
      <xdr:rowOff>0</xdr:rowOff>
    </xdr:from>
    <xdr:to>
      <xdr:col>58</xdr:col>
      <xdr:colOff>38100</xdr:colOff>
      <xdr:row>98</xdr:row>
      <xdr:rowOff>0</xdr:rowOff>
    </xdr:to>
    <xdr:grpSp>
      <xdr:nvGrpSpPr>
        <xdr:cNvPr id="202741" name="Group 66">
          <a:extLst>
            <a:ext uri="{FF2B5EF4-FFF2-40B4-BE49-F238E27FC236}">
              <a16:creationId xmlns:a16="http://schemas.microsoft.com/office/drawing/2014/main" id="{9F2B2859-F189-3CD4-59E4-D8DF0A39576B}"/>
            </a:ext>
          </a:extLst>
        </xdr:cNvPr>
        <xdr:cNvGrpSpPr>
          <a:grpSpLocks/>
        </xdr:cNvGrpSpPr>
      </xdr:nvGrpSpPr>
      <xdr:grpSpPr bwMode="auto">
        <a:xfrm>
          <a:off x="28575" y="10029825"/>
          <a:ext cx="6791325" cy="0"/>
          <a:chOff x="3" y="417"/>
          <a:chExt cx="688" cy="592"/>
        </a:xfrm>
      </xdr:grpSpPr>
      <xdr:sp macro="" textlink="">
        <xdr:nvSpPr>
          <xdr:cNvPr id="202747" name="Line 67">
            <a:extLst>
              <a:ext uri="{FF2B5EF4-FFF2-40B4-BE49-F238E27FC236}">
                <a16:creationId xmlns:a16="http://schemas.microsoft.com/office/drawing/2014/main" id="{4F0147F8-9381-A77D-B0AB-5BB1E7B4E51B}"/>
              </a:ext>
            </a:extLst>
          </xdr:cNvPr>
          <xdr:cNvSpPr>
            <a:spLocks noChangeShapeType="1"/>
          </xdr:cNvSpPr>
        </xdr:nvSpPr>
        <xdr:spPr bwMode="auto">
          <a:xfrm>
            <a:off x="11" y="417"/>
            <a:ext cx="68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02748" name="Line 68">
            <a:extLst>
              <a:ext uri="{FF2B5EF4-FFF2-40B4-BE49-F238E27FC236}">
                <a16:creationId xmlns:a16="http://schemas.microsoft.com/office/drawing/2014/main" id="{D1846A0B-D1A1-2338-4733-5AE72A7F3F16}"/>
              </a:ext>
            </a:extLst>
          </xdr:cNvPr>
          <xdr:cNvSpPr>
            <a:spLocks noChangeShapeType="1"/>
          </xdr:cNvSpPr>
        </xdr:nvSpPr>
        <xdr:spPr bwMode="auto">
          <a:xfrm>
            <a:off x="3" y="424"/>
            <a:ext cx="0" cy="585"/>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02749" name="Freeform 69">
            <a:extLst>
              <a:ext uri="{FF2B5EF4-FFF2-40B4-BE49-F238E27FC236}">
                <a16:creationId xmlns:a16="http://schemas.microsoft.com/office/drawing/2014/main" id="{60E29292-2A19-843A-4CC4-6A647A2932A0}"/>
              </a:ext>
            </a:extLst>
          </xdr:cNvPr>
          <xdr:cNvSpPr>
            <a:spLocks/>
          </xdr:cNvSpPr>
        </xdr:nvSpPr>
        <xdr:spPr bwMode="auto">
          <a:xfrm flipV="1">
            <a:off x="3" y="417"/>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58</xdr:col>
      <xdr:colOff>19050</xdr:colOff>
      <xdr:row>98</xdr:row>
      <xdr:rowOff>0</xdr:rowOff>
    </xdr:from>
    <xdr:to>
      <xdr:col>59</xdr:col>
      <xdr:colOff>0</xdr:colOff>
      <xdr:row>98</xdr:row>
      <xdr:rowOff>0</xdr:rowOff>
    </xdr:to>
    <xdr:sp macro="" textlink="">
      <xdr:nvSpPr>
        <xdr:cNvPr id="202742" name="Freeform 70">
          <a:extLst>
            <a:ext uri="{FF2B5EF4-FFF2-40B4-BE49-F238E27FC236}">
              <a16:creationId xmlns:a16="http://schemas.microsoft.com/office/drawing/2014/main" id="{6F3DFA26-CD86-63D9-7F58-D770DC08824E}"/>
            </a:ext>
          </a:extLst>
        </xdr:cNvPr>
        <xdr:cNvSpPr>
          <a:spLocks/>
        </xdr:cNvSpPr>
      </xdr:nvSpPr>
      <xdr:spPr bwMode="auto">
        <a:xfrm flipH="1" flipV="1">
          <a:off x="6800850" y="10029825"/>
          <a:ext cx="95250" cy="0"/>
        </a:xfrm>
        <a:custGeom>
          <a:avLst/>
          <a:gdLst>
            <a:gd name="T0" fmla="*/ 0 w 10"/>
            <a:gd name="T1" fmla="*/ 0 h 8"/>
            <a:gd name="T2" fmla="*/ 2147483646 w 10"/>
            <a:gd name="T3" fmla="*/ 0 h 8"/>
            <a:gd name="T4" fmla="*/ 2147483646 w 10"/>
            <a:gd name="T5" fmla="*/ 0 h 8"/>
            <a:gd name="T6" fmla="*/ 0 60000 65536"/>
            <a:gd name="T7" fmla="*/ 0 60000 65536"/>
            <a:gd name="T8" fmla="*/ 0 60000 65536"/>
            <a:gd name="T9" fmla="*/ 0 w 10"/>
            <a:gd name="T10" fmla="*/ 0 h 8"/>
            <a:gd name="T11" fmla="*/ 10 w 10"/>
            <a:gd name="T12" fmla="*/ 0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389</xdr:row>
      <xdr:rowOff>0</xdr:rowOff>
    </xdr:from>
    <xdr:to>
      <xdr:col>1</xdr:col>
      <xdr:colOff>0</xdr:colOff>
      <xdr:row>391</xdr:row>
      <xdr:rowOff>47625</xdr:rowOff>
    </xdr:to>
    <xdr:sp macro="" textlink="">
      <xdr:nvSpPr>
        <xdr:cNvPr id="202743" name="Line 113">
          <a:extLst>
            <a:ext uri="{FF2B5EF4-FFF2-40B4-BE49-F238E27FC236}">
              <a16:creationId xmlns:a16="http://schemas.microsoft.com/office/drawing/2014/main" id="{011CBF08-CFC7-F1E6-1015-12AB8FDAE7F2}"/>
            </a:ext>
          </a:extLst>
        </xdr:cNvPr>
        <xdr:cNvSpPr>
          <a:spLocks noChangeShapeType="1"/>
        </xdr:cNvSpPr>
      </xdr:nvSpPr>
      <xdr:spPr bwMode="auto">
        <a:xfrm flipV="1">
          <a:off x="28575" y="41328975"/>
          <a:ext cx="0" cy="200025"/>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388</xdr:row>
      <xdr:rowOff>142875</xdr:rowOff>
    </xdr:from>
    <xdr:to>
      <xdr:col>1</xdr:col>
      <xdr:colOff>0</xdr:colOff>
      <xdr:row>388</xdr:row>
      <xdr:rowOff>142875</xdr:rowOff>
    </xdr:to>
    <xdr:sp macro="" textlink="">
      <xdr:nvSpPr>
        <xdr:cNvPr id="202744" name="Line 114">
          <a:extLst>
            <a:ext uri="{FF2B5EF4-FFF2-40B4-BE49-F238E27FC236}">
              <a16:creationId xmlns:a16="http://schemas.microsoft.com/office/drawing/2014/main" id="{EB374E3C-F214-E2B7-899B-52C3B4A4BC1D}"/>
            </a:ext>
          </a:extLst>
        </xdr:cNvPr>
        <xdr:cNvSpPr>
          <a:spLocks noChangeShapeType="1"/>
        </xdr:cNvSpPr>
      </xdr:nvSpPr>
      <xdr:spPr bwMode="auto">
        <a:xfrm>
          <a:off x="28575" y="41319450"/>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388</xdr:row>
      <xdr:rowOff>142875</xdr:rowOff>
    </xdr:from>
    <xdr:to>
      <xdr:col>1</xdr:col>
      <xdr:colOff>0</xdr:colOff>
      <xdr:row>388</xdr:row>
      <xdr:rowOff>142875</xdr:rowOff>
    </xdr:to>
    <xdr:sp macro="" textlink="">
      <xdr:nvSpPr>
        <xdr:cNvPr id="202745" name="Line 126">
          <a:extLst>
            <a:ext uri="{FF2B5EF4-FFF2-40B4-BE49-F238E27FC236}">
              <a16:creationId xmlns:a16="http://schemas.microsoft.com/office/drawing/2014/main" id="{3CA28F98-1A50-2A37-B90D-A9C9A6F4BD44}"/>
            </a:ext>
          </a:extLst>
        </xdr:cNvPr>
        <xdr:cNvSpPr>
          <a:spLocks noChangeShapeType="1"/>
        </xdr:cNvSpPr>
      </xdr:nvSpPr>
      <xdr:spPr bwMode="auto">
        <a:xfrm>
          <a:off x="28575" y="41319450"/>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388</xdr:row>
      <xdr:rowOff>142875</xdr:rowOff>
    </xdr:from>
    <xdr:to>
      <xdr:col>1</xdr:col>
      <xdr:colOff>0</xdr:colOff>
      <xdr:row>388</xdr:row>
      <xdr:rowOff>142875</xdr:rowOff>
    </xdr:to>
    <xdr:sp macro="" textlink="">
      <xdr:nvSpPr>
        <xdr:cNvPr id="202746" name="Line 128">
          <a:extLst>
            <a:ext uri="{FF2B5EF4-FFF2-40B4-BE49-F238E27FC236}">
              <a16:creationId xmlns:a16="http://schemas.microsoft.com/office/drawing/2014/main" id="{9ECEDDEA-B6CB-7F3F-6923-3E9F32A09DE3}"/>
            </a:ext>
          </a:extLst>
        </xdr:cNvPr>
        <xdr:cNvSpPr>
          <a:spLocks noChangeShapeType="1"/>
        </xdr:cNvSpPr>
      </xdr:nvSpPr>
      <xdr:spPr bwMode="auto">
        <a:xfrm>
          <a:off x="28575" y="41319450"/>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9.bin"/><Relationship Id="rId4" Type="http://schemas.openxmlformats.org/officeDocument/2006/relationships/comments" Target="../comments5.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8.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1"/>
  <dimension ref="B2:C5"/>
  <sheetViews>
    <sheetView workbookViewId="0">
      <selection activeCell="C6" sqref="C6"/>
    </sheetView>
  </sheetViews>
  <sheetFormatPr defaultRowHeight="12" x14ac:dyDescent="0.15"/>
  <cols>
    <col min="2" max="2" width="11.85546875" bestFit="1" customWidth="1"/>
    <col min="3" max="3" width="16.5703125" customWidth="1"/>
  </cols>
  <sheetData>
    <row r="2" spans="2:3" x14ac:dyDescent="0.15">
      <c r="B2" s="13">
        <v>39050</v>
      </c>
      <c r="C2" t="s">
        <v>39</v>
      </c>
    </row>
    <row r="3" spans="2:3" x14ac:dyDescent="0.15">
      <c r="C3" t="s">
        <v>40</v>
      </c>
    </row>
    <row r="4" spans="2:3" x14ac:dyDescent="0.15">
      <c r="C4" t="s">
        <v>41</v>
      </c>
    </row>
    <row r="5" spans="2:3" x14ac:dyDescent="0.15">
      <c r="C5" t="s">
        <v>42</v>
      </c>
    </row>
  </sheetData>
  <phoneticPr fontId="2"/>
  <pageMargins left="0.75" right="0.75" top="1" bottom="1" header="0.51200000000000001" footer="0.51200000000000001"/>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dimension ref="B1:BT397"/>
  <sheetViews>
    <sheetView showGridLines="0" zoomScaleNormal="100" zoomScaleSheetLayoutView="120" workbookViewId="0">
      <selection activeCell="AJ29" sqref="AJ29:AO31"/>
    </sheetView>
  </sheetViews>
  <sheetFormatPr defaultRowHeight="12" x14ac:dyDescent="0.15"/>
  <cols>
    <col min="1" max="1" width="0.42578125" style="27" customWidth="1"/>
    <col min="2" max="25" width="1.7109375" style="27" customWidth="1"/>
    <col min="26" max="27" width="1.7109375" style="33" customWidth="1"/>
    <col min="28" max="30" width="2.28515625" style="28" customWidth="1"/>
    <col min="31" max="31" width="2.140625" style="28" customWidth="1"/>
    <col min="32" max="33" width="2" style="28" customWidth="1"/>
    <col min="34" max="36" width="2" style="31" customWidth="1"/>
    <col min="37" max="40" width="1.7109375" style="31" customWidth="1"/>
    <col min="41" max="59" width="1.7109375" style="27" customWidth="1"/>
    <col min="60" max="60" width="0.42578125" style="27" customWidth="1"/>
    <col min="61" max="91" width="1.7109375" style="27" customWidth="1"/>
    <col min="92" max="16384" width="9.140625" style="27"/>
  </cols>
  <sheetData>
    <row r="1" spans="2:72" ht="15" customHeight="1" x14ac:dyDescent="0.15">
      <c r="AD1" s="32" t="s">
        <v>18</v>
      </c>
      <c r="AE1" s="70"/>
      <c r="AF1" s="70"/>
      <c r="AG1" s="70"/>
      <c r="AH1" s="71"/>
      <c r="AI1" s="71"/>
      <c r="AJ1" s="71"/>
      <c r="AK1" s="71"/>
      <c r="AL1" s="71"/>
      <c r="AM1" s="71"/>
      <c r="AN1" s="71"/>
      <c r="AO1" s="29"/>
      <c r="AP1" s="29"/>
      <c r="AQ1" s="29"/>
      <c r="AR1" s="29"/>
      <c r="AS1" s="29"/>
      <c r="AT1" s="30"/>
      <c r="AU1" s="30"/>
      <c r="AV1" s="30"/>
      <c r="AW1" s="30"/>
      <c r="AX1" s="30"/>
      <c r="AY1" s="30"/>
      <c r="AZ1" s="30"/>
      <c r="BA1" s="30"/>
      <c r="BB1" s="30"/>
      <c r="BC1" s="30"/>
      <c r="BD1" s="30"/>
      <c r="BE1" s="30"/>
      <c r="BF1" s="30"/>
      <c r="BG1" s="30"/>
      <c r="BM1" s="355" t="s">
        <v>59</v>
      </c>
      <c r="BN1" s="355"/>
      <c r="BO1" s="355"/>
      <c r="BP1" s="355"/>
      <c r="BQ1" s="355"/>
      <c r="BR1" s="355"/>
      <c r="BS1" s="355"/>
      <c r="BT1" s="355"/>
    </row>
    <row r="2" spans="2:72" ht="7.5" customHeight="1" x14ac:dyDescent="0.15">
      <c r="E2" s="352" t="s">
        <v>137</v>
      </c>
      <c r="F2" s="352"/>
      <c r="G2" s="352"/>
      <c r="H2" s="352"/>
      <c r="I2" s="352"/>
      <c r="J2" s="352"/>
      <c r="K2" s="352"/>
      <c r="L2" s="352"/>
      <c r="M2" s="352"/>
      <c r="N2" s="352"/>
      <c r="O2" s="352"/>
      <c r="P2" s="352"/>
      <c r="Q2" s="352"/>
      <c r="R2" s="352"/>
      <c r="S2" s="352"/>
      <c r="T2" s="352"/>
      <c r="U2" s="352"/>
      <c r="V2" s="352"/>
      <c r="W2" s="352"/>
      <c r="X2" s="352"/>
      <c r="Y2" s="352"/>
      <c r="Z2" s="352"/>
      <c r="AE2" s="525" t="s">
        <v>157</v>
      </c>
      <c r="AF2" s="526"/>
      <c r="AG2" s="526"/>
      <c r="AH2" s="526"/>
      <c r="AI2" s="526"/>
      <c r="AJ2" s="526"/>
      <c r="AK2" s="526"/>
      <c r="AL2" s="526"/>
      <c r="AM2" s="526"/>
      <c r="AN2" s="526"/>
      <c r="AO2" s="526"/>
      <c r="AP2" s="526"/>
      <c r="AQ2" s="526"/>
      <c r="AR2" s="526"/>
      <c r="AS2" s="526"/>
      <c r="AT2" s="526"/>
      <c r="AU2" s="526"/>
      <c r="AV2" s="526"/>
      <c r="AW2" s="526"/>
      <c r="AX2" s="526"/>
      <c r="AY2" s="526"/>
      <c r="AZ2" s="526"/>
      <c r="BA2" s="526"/>
      <c r="BB2" s="526"/>
      <c r="BC2" s="526"/>
      <c r="BD2" s="526"/>
      <c r="BE2" s="526"/>
      <c r="BF2" s="527"/>
      <c r="BM2" s="355"/>
      <c r="BN2" s="355"/>
      <c r="BO2" s="355"/>
      <c r="BP2" s="355"/>
      <c r="BQ2" s="355"/>
      <c r="BR2" s="355"/>
      <c r="BS2" s="355"/>
      <c r="BT2" s="355"/>
    </row>
    <row r="3" spans="2:72" ht="7.5" customHeight="1" x14ac:dyDescent="0.15">
      <c r="E3" s="352"/>
      <c r="F3" s="352"/>
      <c r="G3" s="352"/>
      <c r="H3" s="352"/>
      <c r="I3" s="352"/>
      <c r="J3" s="352"/>
      <c r="K3" s="352"/>
      <c r="L3" s="352"/>
      <c r="M3" s="352"/>
      <c r="N3" s="352"/>
      <c r="O3" s="352"/>
      <c r="P3" s="352"/>
      <c r="Q3" s="352"/>
      <c r="R3" s="352"/>
      <c r="S3" s="352"/>
      <c r="T3" s="352"/>
      <c r="U3" s="352"/>
      <c r="V3" s="352"/>
      <c r="W3" s="352"/>
      <c r="X3" s="352"/>
      <c r="Y3" s="352"/>
      <c r="Z3" s="352"/>
      <c r="AE3" s="528"/>
      <c r="AF3" s="298"/>
      <c r="AG3" s="298"/>
      <c r="AH3" s="298"/>
      <c r="AI3" s="298"/>
      <c r="AJ3" s="298"/>
      <c r="AK3" s="298"/>
      <c r="AL3" s="298"/>
      <c r="AM3" s="298"/>
      <c r="AN3" s="298"/>
      <c r="AO3" s="298"/>
      <c r="AP3" s="298"/>
      <c r="AQ3" s="298"/>
      <c r="AR3" s="298"/>
      <c r="AS3" s="298"/>
      <c r="AT3" s="298"/>
      <c r="AU3" s="298"/>
      <c r="AV3" s="298"/>
      <c r="AW3" s="298"/>
      <c r="AX3" s="298"/>
      <c r="AY3" s="298"/>
      <c r="AZ3" s="298"/>
      <c r="BA3" s="298"/>
      <c r="BB3" s="298"/>
      <c r="BC3" s="298"/>
      <c r="BD3" s="298"/>
      <c r="BE3" s="298"/>
      <c r="BF3" s="529"/>
    </row>
    <row r="4" spans="2:72" ht="7.5" customHeight="1" x14ac:dyDescent="0.15">
      <c r="E4" s="352"/>
      <c r="F4" s="352"/>
      <c r="G4" s="352"/>
      <c r="H4" s="352"/>
      <c r="I4" s="352"/>
      <c r="J4" s="352"/>
      <c r="K4" s="352"/>
      <c r="L4" s="352"/>
      <c r="M4" s="352"/>
      <c r="N4" s="352"/>
      <c r="O4" s="352"/>
      <c r="P4" s="352"/>
      <c r="Q4" s="352"/>
      <c r="R4" s="352"/>
      <c r="S4" s="352"/>
      <c r="T4" s="352"/>
      <c r="U4" s="352"/>
      <c r="V4" s="352"/>
      <c r="W4" s="352"/>
      <c r="X4" s="352"/>
      <c r="Y4" s="352"/>
      <c r="Z4" s="352"/>
      <c r="AE4" s="528"/>
      <c r="AF4" s="298"/>
      <c r="AG4" s="298"/>
      <c r="AH4" s="298"/>
      <c r="AI4" s="298"/>
      <c r="AJ4" s="298"/>
      <c r="AK4" s="298"/>
      <c r="AL4" s="298"/>
      <c r="AM4" s="298"/>
      <c r="AN4" s="298"/>
      <c r="AO4" s="298"/>
      <c r="AP4" s="298"/>
      <c r="AQ4" s="298"/>
      <c r="AR4" s="298"/>
      <c r="AS4" s="298"/>
      <c r="AT4" s="298"/>
      <c r="AU4" s="298"/>
      <c r="AV4" s="298"/>
      <c r="AW4" s="298"/>
      <c r="AX4" s="298"/>
      <c r="AY4" s="298"/>
      <c r="AZ4" s="298"/>
      <c r="BA4" s="298"/>
      <c r="BB4" s="298"/>
      <c r="BC4" s="298"/>
      <c r="BD4" s="298"/>
      <c r="BE4" s="298"/>
      <c r="BF4" s="529"/>
    </row>
    <row r="5" spans="2:72" ht="5.25" customHeight="1" x14ac:dyDescent="0.15">
      <c r="AE5" s="530"/>
      <c r="AF5" s="531"/>
      <c r="AG5" s="531"/>
      <c r="AH5" s="531"/>
      <c r="AI5" s="531"/>
      <c r="AJ5" s="531"/>
      <c r="AK5" s="531"/>
      <c r="AL5" s="531"/>
      <c r="AM5" s="531"/>
      <c r="AN5" s="531"/>
      <c r="AO5" s="531"/>
      <c r="AP5" s="531"/>
      <c r="AQ5" s="531"/>
      <c r="AR5" s="531"/>
      <c r="AS5" s="531"/>
      <c r="AT5" s="531"/>
      <c r="AU5" s="531"/>
      <c r="AV5" s="531"/>
      <c r="AW5" s="531"/>
      <c r="AX5" s="531"/>
      <c r="AY5" s="531"/>
      <c r="AZ5" s="531"/>
      <c r="BA5" s="531"/>
      <c r="BB5" s="531"/>
      <c r="BC5" s="531"/>
      <c r="BD5" s="531"/>
      <c r="BE5" s="531"/>
      <c r="BF5" s="532"/>
    </row>
    <row r="6" spans="2:72" ht="7.5" customHeight="1" x14ac:dyDescent="0.15"/>
    <row r="7" spans="2:72" ht="7.5" customHeight="1" x14ac:dyDescent="0.15"/>
    <row r="8" spans="2:72" ht="6" customHeight="1" x14ac:dyDescent="0.15"/>
    <row r="9" spans="2:72" ht="12" customHeight="1" x14ac:dyDescent="0.15">
      <c r="B9" s="344" t="s">
        <v>110</v>
      </c>
      <c r="C9" s="345"/>
      <c r="D9" s="345"/>
      <c r="E9" s="345"/>
      <c r="F9" s="345"/>
      <c r="G9" s="345"/>
      <c r="H9" s="345"/>
      <c r="I9" s="345"/>
      <c r="J9" s="345"/>
      <c r="K9" s="345"/>
      <c r="L9" s="346"/>
      <c r="M9" s="722" t="s">
        <v>153</v>
      </c>
      <c r="N9" s="723"/>
      <c r="O9" s="723"/>
      <c r="P9" s="723"/>
      <c r="Q9" s="723"/>
      <c r="R9" s="723"/>
      <c r="S9" s="723"/>
      <c r="T9" s="723"/>
      <c r="U9" s="723"/>
      <c r="V9" s="723"/>
      <c r="W9" s="723"/>
      <c r="X9" s="723"/>
      <c r="Y9" s="723"/>
      <c r="Z9" s="723"/>
      <c r="AA9" s="723"/>
      <c r="AB9" s="724"/>
      <c r="AD9" s="299" t="s">
        <v>122</v>
      </c>
      <c r="AE9" s="300"/>
      <c r="AF9" s="300"/>
      <c r="AG9" s="300"/>
      <c r="AH9" s="300"/>
      <c r="AI9" s="300"/>
      <c r="AJ9" s="300"/>
      <c r="AK9" s="301"/>
      <c r="AL9" s="734" t="s">
        <v>170</v>
      </c>
      <c r="AM9" s="735"/>
      <c r="AN9" s="735"/>
      <c r="AO9" s="735"/>
      <c r="AP9" s="735"/>
      <c r="AQ9" s="735"/>
      <c r="AR9" s="735"/>
      <c r="AS9" s="735"/>
      <c r="AT9" s="735"/>
      <c r="AU9" s="735"/>
      <c r="AV9" s="735"/>
      <c r="AW9" s="735"/>
      <c r="AX9" s="735"/>
      <c r="AY9" s="735"/>
      <c r="AZ9" s="735"/>
      <c r="BA9" s="735"/>
      <c r="BB9" s="735"/>
      <c r="BC9" s="736"/>
      <c r="BD9" s="19"/>
      <c r="BE9" s="19"/>
      <c r="BF9" s="19"/>
      <c r="BG9" s="19"/>
    </row>
    <row r="10" spans="2:72" ht="12" customHeight="1" x14ac:dyDescent="0.15">
      <c r="B10" s="347"/>
      <c r="C10" s="348"/>
      <c r="D10" s="348"/>
      <c r="E10" s="348"/>
      <c r="F10" s="348"/>
      <c r="G10" s="348"/>
      <c r="H10" s="348"/>
      <c r="I10" s="348"/>
      <c r="J10" s="348"/>
      <c r="K10" s="348"/>
      <c r="L10" s="349"/>
      <c r="M10" s="725"/>
      <c r="N10" s="726"/>
      <c r="O10" s="726"/>
      <c r="P10" s="726"/>
      <c r="Q10" s="726"/>
      <c r="R10" s="726"/>
      <c r="S10" s="726"/>
      <c r="T10" s="726"/>
      <c r="U10" s="726"/>
      <c r="V10" s="726"/>
      <c r="W10" s="726"/>
      <c r="X10" s="726"/>
      <c r="Y10" s="726"/>
      <c r="Z10" s="726"/>
      <c r="AA10" s="726"/>
      <c r="AB10" s="727"/>
      <c r="AD10" s="302"/>
      <c r="AE10" s="303"/>
      <c r="AF10" s="303"/>
      <c r="AG10" s="303"/>
      <c r="AH10" s="303"/>
      <c r="AI10" s="303"/>
      <c r="AJ10" s="303"/>
      <c r="AK10" s="304"/>
      <c r="AL10" s="737"/>
      <c r="AM10" s="738"/>
      <c r="AN10" s="738"/>
      <c r="AO10" s="738"/>
      <c r="AP10" s="738"/>
      <c r="AQ10" s="738"/>
      <c r="AR10" s="738"/>
      <c r="AS10" s="738"/>
      <c r="AT10" s="738"/>
      <c r="AU10" s="738"/>
      <c r="AV10" s="738"/>
      <c r="AW10" s="738"/>
      <c r="AX10" s="738"/>
      <c r="AY10" s="738"/>
      <c r="AZ10" s="738"/>
      <c r="BA10" s="738"/>
      <c r="BB10" s="738"/>
      <c r="BC10" s="739"/>
      <c r="BD10" s="19"/>
      <c r="BE10" s="19"/>
      <c r="BF10" s="19"/>
      <c r="BG10" s="19"/>
    </row>
    <row r="11" spans="2:72" ht="6" customHeight="1" x14ac:dyDescent="0.15"/>
    <row r="12" spans="2:72" ht="9" customHeight="1" x14ac:dyDescent="0.15">
      <c r="B12" s="533"/>
      <c r="C12" s="533"/>
      <c r="D12" s="533"/>
      <c r="E12" s="533"/>
      <c r="F12" s="533"/>
      <c r="G12" s="533"/>
      <c r="H12" s="372"/>
      <c r="I12" s="372"/>
      <c r="J12" s="372"/>
      <c r="K12" s="372"/>
      <c r="L12" s="372"/>
      <c r="M12" s="372"/>
      <c r="N12" s="372"/>
      <c r="O12" s="373"/>
      <c r="P12" s="200" t="s">
        <v>146</v>
      </c>
      <c r="Q12" s="200"/>
      <c r="R12" s="200"/>
      <c r="S12" s="200"/>
      <c r="T12" s="299" t="s">
        <v>147</v>
      </c>
      <c r="U12" s="300"/>
      <c r="V12" s="300"/>
      <c r="W12" s="300"/>
      <c r="X12" s="300"/>
      <c r="Y12" s="300"/>
      <c r="Z12" s="300"/>
      <c r="AA12" s="300"/>
      <c r="AB12" s="300"/>
      <c r="AC12" s="300"/>
      <c r="AD12" s="300"/>
      <c r="AE12" s="300"/>
      <c r="AF12" s="300"/>
      <c r="AG12" s="301"/>
      <c r="AH12" s="287" t="s">
        <v>6</v>
      </c>
      <c r="AI12" s="287"/>
      <c r="AJ12" s="287" t="s">
        <v>7</v>
      </c>
      <c r="AK12" s="287"/>
      <c r="AL12" s="287"/>
      <c r="AM12" s="287"/>
      <c r="AN12" s="287"/>
      <c r="AO12" s="287"/>
      <c r="AP12" s="454" t="s">
        <v>8</v>
      </c>
      <c r="AQ12" s="454"/>
      <c r="AR12" s="454"/>
      <c r="AS12" s="454"/>
      <c r="AT12" s="454"/>
      <c r="AU12" s="454"/>
      <c r="AV12" s="297" t="s">
        <v>9</v>
      </c>
      <c r="AW12" s="297"/>
      <c r="AX12" s="297"/>
      <c r="AY12" s="297"/>
      <c r="AZ12" s="297"/>
      <c r="BA12" s="297"/>
      <c r="BB12" s="297"/>
      <c r="BC12" s="297"/>
      <c r="BD12" s="200" t="s">
        <v>148</v>
      </c>
      <c r="BE12" s="200"/>
      <c r="BF12" s="200"/>
      <c r="BG12" s="200"/>
    </row>
    <row r="13" spans="2:72" ht="9" customHeight="1" thickBot="1" x14ac:dyDescent="0.2">
      <c r="B13" s="533"/>
      <c r="C13" s="533"/>
      <c r="D13" s="533"/>
      <c r="E13" s="533"/>
      <c r="F13" s="533"/>
      <c r="G13" s="533"/>
      <c r="H13" s="372"/>
      <c r="I13" s="372"/>
      <c r="J13" s="372"/>
      <c r="K13" s="372"/>
      <c r="L13" s="372"/>
      <c r="M13" s="372"/>
      <c r="N13" s="372"/>
      <c r="O13" s="373"/>
      <c r="P13" s="468"/>
      <c r="Q13" s="468"/>
      <c r="R13" s="468"/>
      <c r="S13" s="468"/>
      <c r="T13" s="371"/>
      <c r="U13" s="372"/>
      <c r="V13" s="372"/>
      <c r="W13" s="372"/>
      <c r="X13" s="372"/>
      <c r="Y13" s="372"/>
      <c r="Z13" s="372"/>
      <c r="AA13" s="372"/>
      <c r="AB13" s="372"/>
      <c r="AC13" s="372"/>
      <c r="AD13" s="372"/>
      <c r="AE13" s="372"/>
      <c r="AF13" s="372"/>
      <c r="AG13" s="373"/>
      <c r="AH13" s="476"/>
      <c r="AI13" s="476"/>
      <c r="AJ13" s="476"/>
      <c r="AK13" s="476"/>
      <c r="AL13" s="476"/>
      <c r="AM13" s="476"/>
      <c r="AN13" s="476"/>
      <c r="AO13" s="476"/>
      <c r="AP13" s="469"/>
      <c r="AQ13" s="469"/>
      <c r="AR13" s="469"/>
      <c r="AS13" s="469"/>
      <c r="AT13" s="469"/>
      <c r="AU13" s="469"/>
      <c r="AV13" s="297"/>
      <c r="AW13" s="297"/>
      <c r="AX13" s="297"/>
      <c r="AY13" s="297"/>
      <c r="AZ13" s="297"/>
      <c r="BA13" s="297"/>
      <c r="BB13" s="297"/>
      <c r="BC13" s="297"/>
      <c r="BD13" s="468"/>
      <c r="BE13" s="468"/>
      <c r="BF13" s="468"/>
      <c r="BG13" s="468"/>
    </row>
    <row r="14" spans="2:72" ht="6" customHeight="1" x14ac:dyDescent="0.15">
      <c r="B14" s="314"/>
      <c r="C14" s="314"/>
      <c r="D14" s="314"/>
      <c r="E14" s="314"/>
      <c r="F14" s="334"/>
      <c r="G14" s="334"/>
      <c r="H14" s="334"/>
      <c r="I14" s="334"/>
      <c r="J14" s="334"/>
      <c r="K14" s="334"/>
      <c r="L14" s="334"/>
      <c r="M14" s="334"/>
      <c r="N14" s="334"/>
      <c r="O14" s="334"/>
      <c r="P14" s="696">
        <v>7</v>
      </c>
      <c r="Q14" s="669"/>
      <c r="R14" s="669">
        <v>31</v>
      </c>
      <c r="S14" s="669"/>
      <c r="T14" s="728" t="s">
        <v>89</v>
      </c>
      <c r="U14" s="729"/>
      <c r="V14" s="729"/>
      <c r="W14" s="729"/>
      <c r="X14" s="729"/>
      <c r="Y14" s="729"/>
      <c r="Z14" s="729"/>
      <c r="AA14" s="729"/>
      <c r="AB14" s="729"/>
      <c r="AC14" s="729"/>
      <c r="AD14" s="729"/>
      <c r="AE14" s="729"/>
      <c r="AF14" s="729"/>
      <c r="AG14" s="730"/>
      <c r="AH14" s="666" t="s">
        <v>84</v>
      </c>
      <c r="AI14" s="666"/>
      <c r="AJ14" s="667">
        <v>1</v>
      </c>
      <c r="AK14" s="667"/>
      <c r="AL14" s="667"/>
      <c r="AM14" s="667"/>
      <c r="AN14" s="667"/>
      <c r="AO14" s="667"/>
      <c r="AP14" s="667">
        <v>150000</v>
      </c>
      <c r="AQ14" s="667"/>
      <c r="AR14" s="667"/>
      <c r="AS14" s="667"/>
      <c r="AT14" s="667"/>
      <c r="AU14" s="668"/>
      <c r="AV14" s="259">
        <f>ROUND(AJ14*AP14,0)</f>
        <v>150000</v>
      </c>
      <c r="AW14" s="197"/>
      <c r="AX14" s="197"/>
      <c r="AY14" s="197"/>
      <c r="AZ14" s="197"/>
      <c r="BA14" s="197"/>
      <c r="BB14" s="197"/>
      <c r="BC14" s="260"/>
      <c r="BD14" s="731"/>
      <c r="BE14" s="732"/>
      <c r="BF14" s="732"/>
      <c r="BG14" s="733"/>
    </row>
    <row r="15" spans="2:72" ht="6" customHeight="1" x14ac:dyDescent="0.15">
      <c r="B15" s="314"/>
      <c r="C15" s="314"/>
      <c r="D15" s="314"/>
      <c r="E15" s="314"/>
      <c r="F15" s="334"/>
      <c r="G15" s="334"/>
      <c r="H15" s="334"/>
      <c r="I15" s="334"/>
      <c r="J15" s="334"/>
      <c r="K15" s="334"/>
      <c r="L15" s="334"/>
      <c r="M15" s="334"/>
      <c r="N15" s="334"/>
      <c r="O15" s="334"/>
      <c r="P15" s="649"/>
      <c r="Q15" s="242"/>
      <c r="R15" s="242"/>
      <c r="S15" s="242"/>
      <c r="T15" s="246"/>
      <c r="U15" s="247"/>
      <c r="V15" s="247"/>
      <c r="W15" s="247"/>
      <c r="X15" s="247"/>
      <c r="Y15" s="247"/>
      <c r="Z15" s="247"/>
      <c r="AA15" s="247"/>
      <c r="AB15" s="247"/>
      <c r="AC15" s="247"/>
      <c r="AD15" s="247"/>
      <c r="AE15" s="247"/>
      <c r="AF15" s="247"/>
      <c r="AG15" s="248"/>
      <c r="AH15" s="279"/>
      <c r="AI15" s="279"/>
      <c r="AJ15" s="197"/>
      <c r="AK15" s="197"/>
      <c r="AL15" s="197"/>
      <c r="AM15" s="197"/>
      <c r="AN15" s="197"/>
      <c r="AO15" s="197"/>
      <c r="AP15" s="197"/>
      <c r="AQ15" s="197"/>
      <c r="AR15" s="197"/>
      <c r="AS15" s="197"/>
      <c r="AT15" s="197"/>
      <c r="AU15" s="664"/>
      <c r="AV15" s="259"/>
      <c r="AW15" s="197"/>
      <c r="AX15" s="197"/>
      <c r="AY15" s="197"/>
      <c r="AZ15" s="197"/>
      <c r="BA15" s="197"/>
      <c r="BB15" s="197"/>
      <c r="BC15" s="260"/>
      <c r="BD15" s="714"/>
      <c r="BE15" s="186"/>
      <c r="BF15" s="186"/>
      <c r="BG15" s="715"/>
    </row>
    <row r="16" spans="2:72" ht="12" customHeight="1" x14ac:dyDescent="0.15">
      <c r="B16" s="314"/>
      <c r="C16" s="314"/>
      <c r="D16" s="314"/>
      <c r="E16" s="314"/>
      <c r="F16" s="334"/>
      <c r="G16" s="334"/>
      <c r="H16" s="334"/>
      <c r="I16" s="334"/>
      <c r="J16" s="334"/>
      <c r="K16" s="334"/>
      <c r="L16" s="334"/>
      <c r="M16" s="334"/>
      <c r="N16" s="334"/>
      <c r="O16" s="334"/>
      <c r="P16" s="649"/>
      <c r="Q16" s="242"/>
      <c r="R16" s="242"/>
      <c r="S16" s="242"/>
      <c r="T16" s="249"/>
      <c r="U16" s="250"/>
      <c r="V16" s="250"/>
      <c r="W16" s="250"/>
      <c r="X16" s="250"/>
      <c r="Y16" s="250"/>
      <c r="Z16" s="250"/>
      <c r="AA16" s="250"/>
      <c r="AB16" s="250"/>
      <c r="AC16" s="250"/>
      <c r="AD16" s="250"/>
      <c r="AE16" s="250"/>
      <c r="AF16" s="250"/>
      <c r="AG16" s="251"/>
      <c r="AH16" s="279"/>
      <c r="AI16" s="279"/>
      <c r="AJ16" s="197"/>
      <c r="AK16" s="197"/>
      <c r="AL16" s="197"/>
      <c r="AM16" s="197"/>
      <c r="AN16" s="197"/>
      <c r="AO16" s="197"/>
      <c r="AP16" s="197"/>
      <c r="AQ16" s="197"/>
      <c r="AR16" s="197"/>
      <c r="AS16" s="197"/>
      <c r="AT16" s="197"/>
      <c r="AU16" s="664"/>
      <c r="AV16" s="259"/>
      <c r="AW16" s="197"/>
      <c r="AX16" s="197"/>
      <c r="AY16" s="197"/>
      <c r="AZ16" s="197"/>
      <c r="BA16" s="197"/>
      <c r="BB16" s="197"/>
      <c r="BC16" s="260"/>
      <c r="BD16" s="716"/>
      <c r="BE16" s="189"/>
      <c r="BF16" s="189"/>
      <c r="BG16" s="717"/>
    </row>
    <row r="17" spans="2:59" ht="6" customHeight="1" x14ac:dyDescent="0.15">
      <c r="B17" s="314"/>
      <c r="C17" s="314"/>
      <c r="D17" s="314"/>
      <c r="E17" s="314"/>
      <c r="F17" s="334"/>
      <c r="G17" s="334"/>
      <c r="H17" s="334"/>
      <c r="I17" s="334"/>
      <c r="J17" s="334"/>
      <c r="K17" s="334"/>
      <c r="L17" s="334"/>
      <c r="M17" s="334"/>
      <c r="N17" s="334"/>
      <c r="O17" s="334"/>
      <c r="P17" s="649">
        <v>7</v>
      </c>
      <c r="Q17" s="242"/>
      <c r="R17" s="242">
        <v>31</v>
      </c>
      <c r="S17" s="242"/>
      <c r="T17" s="243" t="s">
        <v>90</v>
      </c>
      <c r="U17" s="244"/>
      <c r="V17" s="244"/>
      <c r="W17" s="244"/>
      <c r="X17" s="244"/>
      <c r="Y17" s="244"/>
      <c r="Z17" s="244"/>
      <c r="AA17" s="244"/>
      <c r="AB17" s="244"/>
      <c r="AC17" s="244"/>
      <c r="AD17" s="244"/>
      <c r="AE17" s="244"/>
      <c r="AF17" s="244"/>
      <c r="AG17" s="245"/>
      <c r="AH17" s="279" t="s">
        <v>81</v>
      </c>
      <c r="AI17" s="279"/>
      <c r="AJ17" s="197">
        <v>-1</v>
      </c>
      <c r="AK17" s="197"/>
      <c r="AL17" s="197"/>
      <c r="AM17" s="197"/>
      <c r="AN17" s="197"/>
      <c r="AO17" s="197"/>
      <c r="AP17" s="197">
        <v>10000</v>
      </c>
      <c r="AQ17" s="197"/>
      <c r="AR17" s="197"/>
      <c r="AS17" s="197"/>
      <c r="AT17" s="197"/>
      <c r="AU17" s="664"/>
      <c r="AV17" s="259">
        <f>ROUND(AJ17*AP17,0)</f>
        <v>-10000</v>
      </c>
      <c r="AW17" s="197"/>
      <c r="AX17" s="197"/>
      <c r="AY17" s="197"/>
      <c r="AZ17" s="197"/>
      <c r="BA17" s="197"/>
      <c r="BB17" s="197"/>
      <c r="BC17" s="260"/>
      <c r="BD17" s="712"/>
      <c r="BE17" s="183"/>
      <c r="BF17" s="183"/>
      <c r="BG17" s="713"/>
    </row>
    <row r="18" spans="2:59" ht="6" customHeight="1" x14ac:dyDescent="0.15">
      <c r="B18" s="314"/>
      <c r="C18" s="314"/>
      <c r="D18" s="314"/>
      <c r="E18" s="314"/>
      <c r="F18" s="334"/>
      <c r="G18" s="334"/>
      <c r="H18" s="334"/>
      <c r="I18" s="334"/>
      <c r="J18" s="334"/>
      <c r="K18" s="334"/>
      <c r="L18" s="334"/>
      <c r="M18" s="334"/>
      <c r="N18" s="334"/>
      <c r="O18" s="334"/>
      <c r="P18" s="649"/>
      <c r="Q18" s="242"/>
      <c r="R18" s="242"/>
      <c r="S18" s="242"/>
      <c r="T18" s="246"/>
      <c r="U18" s="247"/>
      <c r="V18" s="247"/>
      <c r="W18" s="247"/>
      <c r="X18" s="247"/>
      <c r="Y18" s="247"/>
      <c r="Z18" s="247"/>
      <c r="AA18" s="247"/>
      <c r="AB18" s="247"/>
      <c r="AC18" s="247"/>
      <c r="AD18" s="247"/>
      <c r="AE18" s="247"/>
      <c r="AF18" s="247"/>
      <c r="AG18" s="248"/>
      <c r="AH18" s="279"/>
      <c r="AI18" s="279"/>
      <c r="AJ18" s="197"/>
      <c r="AK18" s="197"/>
      <c r="AL18" s="197"/>
      <c r="AM18" s="197"/>
      <c r="AN18" s="197"/>
      <c r="AO18" s="197"/>
      <c r="AP18" s="197"/>
      <c r="AQ18" s="197"/>
      <c r="AR18" s="197"/>
      <c r="AS18" s="197"/>
      <c r="AT18" s="197"/>
      <c r="AU18" s="664"/>
      <c r="AV18" s="259"/>
      <c r="AW18" s="197"/>
      <c r="AX18" s="197"/>
      <c r="AY18" s="197"/>
      <c r="AZ18" s="197"/>
      <c r="BA18" s="197"/>
      <c r="BB18" s="197"/>
      <c r="BC18" s="260"/>
      <c r="BD18" s="714"/>
      <c r="BE18" s="186"/>
      <c r="BF18" s="186"/>
      <c r="BG18" s="715"/>
    </row>
    <row r="19" spans="2:59" ht="12" customHeight="1" x14ac:dyDescent="0.15">
      <c r="B19" s="314"/>
      <c r="C19" s="314"/>
      <c r="D19" s="314"/>
      <c r="E19" s="314"/>
      <c r="F19" s="334"/>
      <c r="G19" s="334"/>
      <c r="H19" s="334"/>
      <c r="I19" s="334"/>
      <c r="J19" s="334"/>
      <c r="K19" s="334"/>
      <c r="L19" s="334"/>
      <c r="M19" s="334"/>
      <c r="N19" s="334"/>
      <c r="O19" s="334"/>
      <c r="P19" s="649"/>
      <c r="Q19" s="242"/>
      <c r="R19" s="242"/>
      <c r="S19" s="242"/>
      <c r="T19" s="249"/>
      <c r="U19" s="250"/>
      <c r="V19" s="250"/>
      <c r="W19" s="250"/>
      <c r="X19" s="250"/>
      <c r="Y19" s="250"/>
      <c r="Z19" s="250"/>
      <c r="AA19" s="250"/>
      <c r="AB19" s="250"/>
      <c r="AC19" s="250"/>
      <c r="AD19" s="250"/>
      <c r="AE19" s="250"/>
      <c r="AF19" s="250"/>
      <c r="AG19" s="251"/>
      <c r="AH19" s="279"/>
      <c r="AI19" s="279"/>
      <c r="AJ19" s="197"/>
      <c r="AK19" s="197"/>
      <c r="AL19" s="197"/>
      <c r="AM19" s="197"/>
      <c r="AN19" s="197"/>
      <c r="AO19" s="197"/>
      <c r="AP19" s="197"/>
      <c r="AQ19" s="197"/>
      <c r="AR19" s="197"/>
      <c r="AS19" s="197"/>
      <c r="AT19" s="197"/>
      <c r="AU19" s="664"/>
      <c r="AV19" s="259"/>
      <c r="AW19" s="197"/>
      <c r="AX19" s="197"/>
      <c r="AY19" s="197"/>
      <c r="AZ19" s="197"/>
      <c r="BA19" s="197"/>
      <c r="BB19" s="197"/>
      <c r="BC19" s="260"/>
      <c r="BD19" s="716"/>
      <c r="BE19" s="189"/>
      <c r="BF19" s="189"/>
      <c r="BG19" s="717"/>
    </row>
    <row r="20" spans="2:59" ht="6" customHeight="1" x14ac:dyDescent="0.15">
      <c r="B20" s="314"/>
      <c r="C20" s="314"/>
      <c r="D20" s="314"/>
      <c r="E20" s="314"/>
      <c r="F20" s="334"/>
      <c r="G20" s="334"/>
      <c r="H20" s="334"/>
      <c r="I20" s="334"/>
      <c r="J20" s="334"/>
      <c r="K20" s="334"/>
      <c r="L20" s="334"/>
      <c r="M20" s="334"/>
      <c r="N20" s="334"/>
      <c r="O20" s="334"/>
      <c r="P20" s="649"/>
      <c r="Q20" s="242"/>
      <c r="R20" s="242"/>
      <c r="S20" s="242"/>
      <c r="T20" s="243"/>
      <c r="U20" s="244"/>
      <c r="V20" s="244"/>
      <c r="W20" s="244"/>
      <c r="X20" s="244"/>
      <c r="Y20" s="244"/>
      <c r="Z20" s="244"/>
      <c r="AA20" s="244"/>
      <c r="AB20" s="244"/>
      <c r="AC20" s="244"/>
      <c r="AD20" s="244"/>
      <c r="AE20" s="244"/>
      <c r="AF20" s="244"/>
      <c r="AG20" s="245"/>
      <c r="AH20" s="279"/>
      <c r="AI20" s="279"/>
      <c r="AJ20" s="197"/>
      <c r="AK20" s="197"/>
      <c r="AL20" s="197"/>
      <c r="AM20" s="197"/>
      <c r="AN20" s="197"/>
      <c r="AO20" s="197"/>
      <c r="AP20" s="197"/>
      <c r="AQ20" s="197"/>
      <c r="AR20" s="197"/>
      <c r="AS20" s="197"/>
      <c r="AT20" s="197"/>
      <c r="AU20" s="664"/>
      <c r="AV20" s="259">
        <f>ROUND(AJ20*AP20,0)</f>
        <v>0</v>
      </c>
      <c r="AW20" s="197"/>
      <c r="AX20" s="197"/>
      <c r="AY20" s="197"/>
      <c r="AZ20" s="197"/>
      <c r="BA20" s="197"/>
      <c r="BB20" s="197"/>
      <c r="BC20" s="260"/>
      <c r="BD20" s="712"/>
      <c r="BE20" s="183"/>
      <c r="BF20" s="183"/>
      <c r="BG20" s="713"/>
    </row>
    <row r="21" spans="2:59" ht="6" customHeight="1" x14ac:dyDescent="0.15">
      <c r="B21" s="314"/>
      <c r="C21" s="314"/>
      <c r="D21" s="314"/>
      <c r="E21" s="314"/>
      <c r="F21" s="334"/>
      <c r="G21" s="334"/>
      <c r="H21" s="334"/>
      <c r="I21" s="334"/>
      <c r="J21" s="334"/>
      <c r="K21" s="334"/>
      <c r="L21" s="334"/>
      <c r="M21" s="334"/>
      <c r="N21" s="334"/>
      <c r="O21" s="334"/>
      <c r="P21" s="649"/>
      <c r="Q21" s="242"/>
      <c r="R21" s="242"/>
      <c r="S21" s="242"/>
      <c r="T21" s="246"/>
      <c r="U21" s="247"/>
      <c r="V21" s="247"/>
      <c r="W21" s="247"/>
      <c r="X21" s="247"/>
      <c r="Y21" s="247"/>
      <c r="Z21" s="247"/>
      <c r="AA21" s="247"/>
      <c r="AB21" s="247"/>
      <c r="AC21" s="247"/>
      <c r="AD21" s="247"/>
      <c r="AE21" s="247"/>
      <c r="AF21" s="247"/>
      <c r="AG21" s="248"/>
      <c r="AH21" s="279"/>
      <c r="AI21" s="279"/>
      <c r="AJ21" s="197"/>
      <c r="AK21" s="197"/>
      <c r="AL21" s="197"/>
      <c r="AM21" s="197"/>
      <c r="AN21" s="197"/>
      <c r="AO21" s="197"/>
      <c r="AP21" s="197"/>
      <c r="AQ21" s="197"/>
      <c r="AR21" s="197"/>
      <c r="AS21" s="197"/>
      <c r="AT21" s="197"/>
      <c r="AU21" s="664"/>
      <c r="AV21" s="259"/>
      <c r="AW21" s="197"/>
      <c r="AX21" s="197"/>
      <c r="AY21" s="197"/>
      <c r="AZ21" s="197"/>
      <c r="BA21" s="197"/>
      <c r="BB21" s="197"/>
      <c r="BC21" s="260"/>
      <c r="BD21" s="714"/>
      <c r="BE21" s="186"/>
      <c r="BF21" s="186"/>
      <c r="BG21" s="715"/>
    </row>
    <row r="22" spans="2:59" ht="12" customHeight="1" x14ac:dyDescent="0.15">
      <c r="B22" s="314"/>
      <c r="C22" s="314"/>
      <c r="D22" s="314"/>
      <c r="E22" s="314"/>
      <c r="F22" s="334"/>
      <c r="G22" s="334"/>
      <c r="H22" s="334"/>
      <c r="I22" s="334"/>
      <c r="J22" s="334"/>
      <c r="K22" s="334"/>
      <c r="L22" s="334"/>
      <c r="M22" s="334"/>
      <c r="N22" s="334"/>
      <c r="O22" s="334"/>
      <c r="P22" s="649"/>
      <c r="Q22" s="242"/>
      <c r="R22" s="242"/>
      <c r="S22" s="242"/>
      <c r="T22" s="249"/>
      <c r="U22" s="250"/>
      <c r="V22" s="250"/>
      <c r="W22" s="250"/>
      <c r="X22" s="250"/>
      <c r="Y22" s="250"/>
      <c r="Z22" s="250"/>
      <c r="AA22" s="250"/>
      <c r="AB22" s="250"/>
      <c r="AC22" s="250"/>
      <c r="AD22" s="250"/>
      <c r="AE22" s="250"/>
      <c r="AF22" s="250"/>
      <c r="AG22" s="251"/>
      <c r="AH22" s="279"/>
      <c r="AI22" s="279"/>
      <c r="AJ22" s="197"/>
      <c r="AK22" s="197"/>
      <c r="AL22" s="197"/>
      <c r="AM22" s="197"/>
      <c r="AN22" s="197"/>
      <c r="AO22" s="197"/>
      <c r="AP22" s="197"/>
      <c r="AQ22" s="197"/>
      <c r="AR22" s="197"/>
      <c r="AS22" s="197"/>
      <c r="AT22" s="197"/>
      <c r="AU22" s="664"/>
      <c r="AV22" s="259"/>
      <c r="AW22" s="197"/>
      <c r="AX22" s="197"/>
      <c r="AY22" s="197"/>
      <c r="AZ22" s="197"/>
      <c r="BA22" s="197"/>
      <c r="BB22" s="197"/>
      <c r="BC22" s="260"/>
      <c r="BD22" s="716"/>
      <c r="BE22" s="189"/>
      <c r="BF22" s="189"/>
      <c r="BG22" s="717"/>
    </row>
    <row r="23" spans="2:59" ht="6" customHeight="1" x14ac:dyDescent="0.15">
      <c r="B23" s="314"/>
      <c r="C23" s="314"/>
      <c r="D23" s="314"/>
      <c r="E23" s="314"/>
      <c r="F23" s="334"/>
      <c r="G23" s="334"/>
      <c r="H23" s="334"/>
      <c r="I23" s="334"/>
      <c r="J23" s="334"/>
      <c r="K23" s="334"/>
      <c r="L23" s="334"/>
      <c r="M23" s="334"/>
      <c r="N23" s="334"/>
      <c r="O23" s="334"/>
      <c r="P23" s="649"/>
      <c r="Q23" s="242"/>
      <c r="R23" s="242"/>
      <c r="S23" s="242"/>
      <c r="T23" s="243"/>
      <c r="U23" s="244"/>
      <c r="V23" s="244"/>
      <c r="W23" s="244"/>
      <c r="X23" s="244"/>
      <c r="Y23" s="244"/>
      <c r="Z23" s="244"/>
      <c r="AA23" s="244"/>
      <c r="AB23" s="244"/>
      <c r="AC23" s="244"/>
      <c r="AD23" s="244"/>
      <c r="AE23" s="244"/>
      <c r="AF23" s="244"/>
      <c r="AG23" s="245"/>
      <c r="AH23" s="279"/>
      <c r="AI23" s="279"/>
      <c r="AJ23" s="197"/>
      <c r="AK23" s="197"/>
      <c r="AL23" s="197"/>
      <c r="AM23" s="197"/>
      <c r="AN23" s="197"/>
      <c r="AO23" s="197"/>
      <c r="AP23" s="197"/>
      <c r="AQ23" s="197"/>
      <c r="AR23" s="197"/>
      <c r="AS23" s="197"/>
      <c r="AT23" s="197"/>
      <c r="AU23" s="664"/>
      <c r="AV23" s="259">
        <f>ROUND(AJ23*AP23,0)</f>
        <v>0</v>
      </c>
      <c r="AW23" s="197"/>
      <c r="AX23" s="197"/>
      <c r="AY23" s="197"/>
      <c r="AZ23" s="197"/>
      <c r="BA23" s="197"/>
      <c r="BB23" s="197"/>
      <c r="BC23" s="260"/>
      <c r="BD23" s="712"/>
      <c r="BE23" s="183"/>
      <c r="BF23" s="183"/>
      <c r="BG23" s="713"/>
    </row>
    <row r="24" spans="2:59" ht="6" customHeight="1" x14ac:dyDescent="0.15">
      <c r="B24" s="314"/>
      <c r="C24" s="314"/>
      <c r="D24" s="314"/>
      <c r="E24" s="314"/>
      <c r="F24" s="334"/>
      <c r="G24" s="334"/>
      <c r="H24" s="334"/>
      <c r="I24" s="334"/>
      <c r="J24" s="334"/>
      <c r="K24" s="334"/>
      <c r="L24" s="334"/>
      <c r="M24" s="334"/>
      <c r="N24" s="334"/>
      <c r="O24" s="334"/>
      <c r="P24" s="649"/>
      <c r="Q24" s="242"/>
      <c r="R24" s="242"/>
      <c r="S24" s="242"/>
      <c r="T24" s="246"/>
      <c r="U24" s="247"/>
      <c r="V24" s="247"/>
      <c r="W24" s="247"/>
      <c r="X24" s="247"/>
      <c r="Y24" s="247"/>
      <c r="Z24" s="247"/>
      <c r="AA24" s="247"/>
      <c r="AB24" s="247"/>
      <c r="AC24" s="247"/>
      <c r="AD24" s="247"/>
      <c r="AE24" s="247"/>
      <c r="AF24" s="247"/>
      <c r="AG24" s="248"/>
      <c r="AH24" s="279"/>
      <c r="AI24" s="279"/>
      <c r="AJ24" s="197"/>
      <c r="AK24" s="197"/>
      <c r="AL24" s="197"/>
      <c r="AM24" s="197"/>
      <c r="AN24" s="197"/>
      <c r="AO24" s="197"/>
      <c r="AP24" s="197"/>
      <c r="AQ24" s="197"/>
      <c r="AR24" s="197"/>
      <c r="AS24" s="197"/>
      <c r="AT24" s="197"/>
      <c r="AU24" s="664"/>
      <c r="AV24" s="259"/>
      <c r="AW24" s="197"/>
      <c r="AX24" s="197"/>
      <c r="AY24" s="197"/>
      <c r="AZ24" s="197"/>
      <c r="BA24" s="197"/>
      <c r="BB24" s="197"/>
      <c r="BC24" s="260"/>
      <c r="BD24" s="714"/>
      <c r="BE24" s="186"/>
      <c r="BF24" s="186"/>
      <c r="BG24" s="715"/>
    </row>
    <row r="25" spans="2:59" ht="12" customHeight="1" x14ac:dyDescent="0.15">
      <c r="B25" s="314"/>
      <c r="C25" s="314"/>
      <c r="D25" s="314"/>
      <c r="E25" s="314"/>
      <c r="F25" s="334"/>
      <c r="G25" s="334"/>
      <c r="H25" s="334"/>
      <c r="I25" s="334"/>
      <c r="J25" s="334"/>
      <c r="K25" s="334"/>
      <c r="L25" s="334"/>
      <c r="M25" s="334"/>
      <c r="N25" s="334"/>
      <c r="O25" s="334"/>
      <c r="P25" s="649"/>
      <c r="Q25" s="242"/>
      <c r="R25" s="242"/>
      <c r="S25" s="242"/>
      <c r="T25" s="249"/>
      <c r="U25" s="250"/>
      <c r="V25" s="250"/>
      <c r="W25" s="250"/>
      <c r="X25" s="250"/>
      <c r="Y25" s="250"/>
      <c r="Z25" s="250"/>
      <c r="AA25" s="250"/>
      <c r="AB25" s="250"/>
      <c r="AC25" s="250"/>
      <c r="AD25" s="250"/>
      <c r="AE25" s="250"/>
      <c r="AF25" s="250"/>
      <c r="AG25" s="251"/>
      <c r="AH25" s="279"/>
      <c r="AI25" s="279"/>
      <c r="AJ25" s="197"/>
      <c r="AK25" s="197"/>
      <c r="AL25" s="197"/>
      <c r="AM25" s="197"/>
      <c r="AN25" s="197"/>
      <c r="AO25" s="197"/>
      <c r="AP25" s="197"/>
      <c r="AQ25" s="197"/>
      <c r="AR25" s="197"/>
      <c r="AS25" s="197"/>
      <c r="AT25" s="197"/>
      <c r="AU25" s="664"/>
      <c r="AV25" s="259"/>
      <c r="AW25" s="197"/>
      <c r="AX25" s="197"/>
      <c r="AY25" s="197"/>
      <c r="AZ25" s="197"/>
      <c r="BA25" s="197"/>
      <c r="BB25" s="197"/>
      <c r="BC25" s="260"/>
      <c r="BD25" s="716"/>
      <c r="BE25" s="189"/>
      <c r="BF25" s="189"/>
      <c r="BG25" s="717"/>
    </row>
    <row r="26" spans="2:59" ht="6" customHeight="1" x14ac:dyDescent="0.15">
      <c r="B26" s="314"/>
      <c r="C26" s="314"/>
      <c r="D26" s="314"/>
      <c r="E26" s="314"/>
      <c r="F26" s="334"/>
      <c r="G26" s="334"/>
      <c r="H26" s="334"/>
      <c r="I26" s="334"/>
      <c r="J26" s="334"/>
      <c r="K26" s="334"/>
      <c r="L26" s="334"/>
      <c r="M26" s="334"/>
      <c r="N26" s="334"/>
      <c r="O26" s="334"/>
      <c r="P26" s="649"/>
      <c r="Q26" s="242"/>
      <c r="R26" s="242"/>
      <c r="S26" s="242"/>
      <c r="T26" s="243"/>
      <c r="U26" s="244"/>
      <c r="V26" s="244"/>
      <c r="W26" s="244"/>
      <c r="X26" s="244"/>
      <c r="Y26" s="244"/>
      <c r="Z26" s="244"/>
      <c r="AA26" s="244"/>
      <c r="AB26" s="244"/>
      <c r="AC26" s="244"/>
      <c r="AD26" s="244"/>
      <c r="AE26" s="244"/>
      <c r="AF26" s="244"/>
      <c r="AG26" s="245"/>
      <c r="AH26" s="279"/>
      <c r="AI26" s="279"/>
      <c r="AJ26" s="197"/>
      <c r="AK26" s="197"/>
      <c r="AL26" s="197"/>
      <c r="AM26" s="197"/>
      <c r="AN26" s="197"/>
      <c r="AO26" s="197"/>
      <c r="AP26" s="197"/>
      <c r="AQ26" s="197"/>
      <c r="AR26" s="197"/>
      <c r="AS26" s="197"/>
      <c r="AT26" s="197"/>
      <c r="AU26" s="664"/>
      <c r="AV26" s="259">
        <f>ROUND(AJ26*AP26,0)</f>
        <v>0</v>
      </c>
      <c r="AW26" s="197"/>
      <c r="AX26" s="197"/>
      <c r="AY26" s="197"/>
      <c r="AZ26" s="197"/>
      <c r="BA26" s="197"/>
      <c r="BB26" s="197"/>
      <c r="BC26" s="260"/>
      <c r="BD26" s="712"/>
      <c r="BE26" s="183"/>
      <c r="BF26" s="183"/>
      <c r="BG26" s="713"/>
    </row>
    <row r="27" spans="2:59" ht="6" customHeight="1" x14ac:dyDescent="0.15">
      <c r="B27" s="314"/>
      <c r="C27" s="314"/>
      <c r="D27" s="314"/>
      <c r="E27" s="314"/>
      <c r="F27" s="334"/>
      <c r="G27" s="334"/>
      <c r="H27" s="334"/>
      <c r="I27" s="334"/>
      <c r="J27" s="334"/>
      <c r="K27" s="334"/>
      <c r="L27" s="334"/>
      <c r="M27" s="334"/>
      <c r="N27" s="334"/>
      <c r="O27" s="334"/>
      <c r="P27" s="649"/>
      <c r="Q27" s="242"/>
      <c r="R27" s="242"/>
      <c r="S27" s="242"/>
      <c r="T27" s="246"/>
      <c r="U27" s="247"/>
      <c r="V27" s="247"/>
      <c r="W27" s="247"/>
      <c r="X27" s="247"/>
      <c r="Y27" s="247"/>
      <c r="Z27" s="247"/>
      <c r="AA27" s="247"/>
      <c r="AB27" s="247"/>
      <c r="AC27" s="247"/>
      <c r="AD27" s="247"/>
      <c r="AE27" s="247"/>
      <c r="AF27" s="247"/>
      <c r="AG27" s="248"/>
      <c r="AH27" s="279"/>
      <c r="AI27" s="279"/>
      <c r="AJ27" s="197"/>
      <c r="AK27" s="197"/>
      <c r="AL27" s="197"/>
      <c r="AM27" s="197"/>
      <c r="AN27" s="197"/>
      <c r="AO27" s="197"/>
      <c r="AP27" s="197"/>
      <c r="AQ27" s="197"/>
      <c r="AR27" s="197"/>
      <c r="AS27" s="197"/>
      <c r="AT27" s="197"/>
      <c r="AU27" s="664"/>
      <c r="AV27" s="259"/>
      <c r="AW27" s="197"/>
      <c r="AX27" s="197"/>
      <c r="AY27" s="197"/>
      <c r="AZ27" s="197"/>
      <c r="BA27" s="197"/>
      <c r="BB27" s="197"/>
      <c r="BC27" s="260"/>
      <c r="BD27" s="714"/>
      <c r="BE27" s="186"/>
      <c r="BF27" s="186"/>
      <c r="BG27" s="715"/>
    </row>
    <row r="28" spans="2:59" ht="12" customHeight="1" x14ac:dyDescent="0.15">
      <c r="B28" s="314"/>
      <c r="C28" s="314"/>
      <c r="D28" s="314"/>
      <c r="E28" s="314"/>
      <c r="F28" s="334"/>
      <c r="G28" s="334"/>
      <c r="H28" s="334"/>
      <c r="I28" s="334"/>
      <c r="J28" s="334"/>
      <c r="K28" s="334"/>
      <c r="L28" s="334"/>
      <c r="M28" s="334"/>
      <c r="N28" s="334"/>
      <c r="O28" s="334"/>
      <c r="P28" s="649"/>
      <c r="Q28" s="242"/>
      <c r="R28" s="242"/>
      <c r="S28" s="242"/>
      <c r="T28" s="249"/>
      <c r="U28" s="250"/>
      <c r="V28" s="250"/>
      <c r="W28" s="250"/>
      <c r="X28" s="250"/>
      <c r="Y28" s="250"/>
      <c r="Z28" s="250"/>
      <c r="AA28" s="250"/>
      <c r="AB28" s="250"/>
      <c r="AC28" s="250"/>
      <c r="AD28" s="250"/>
      <c r="AE28" s="250"/>
      <c r="AF28" s="250"/>
      <c r="AG28" s="251"/>
      <c r="AH28" s="279"/>
      <c r="AI28" s="279"/>
      <c r="AJ28" s="197"/>
      <c r="AK28" s="197"/>
      <c r="AL28" s="197"/>
      <c r="AM28" s="197"/>
      <c r="AN28" s="197"/>
      <c r="AO28" s="197"/>
      <c r="AP28" s="197"/>
      <c r="AQ28" s="197"/>
      <c r="AR28" s="197"/>
      <c r="AS28" s="197"/>
      <c r="AT28" s="197"/>
      <c r="AU28" s="664"/>
      <c r="AV28" s="259"/>
      <c r="AW28" s="197"/>
      <c r="AX28" s="197"/>
      <c r="AY28" s="197"/>
      <c r="AZ28" s="197"/>
      <c r="BA28" s="197"/>
      <c r="BB28" s="197"/>
      <c r="BC28" s="260"/>
      <c r="BD28" s="716"/>
      <c r="BE28" s="189"/>
      <c r="BF28" s="189"/>
      <c r="BG28" s="717"/>
    </row>
    <row r="29" spans="2:59" ht="6" customHeight="1" x14ac:dyDescent="0.15">
      <c r="B29" s="314"/>
      <c r="C29" s="314"/>
      <c r="D29" s="314"/>
      <c r="E29" s="314"/>
      <c r="F29" s="334"/>
      <c r="G29" s="334"/>
      <c r="H29" s="334"/>
      <c r="I29" s="334"/>
      <c r="J29" s="334"/>
      <c r="K29" s="334"/>
      <c r="L29" s="334"/>
      <c r="M29" s="334"/>
      <c r="N29" s="334"/>
      <c r="O29" s="334"/>
      <c r="P29" s="649"/>
      <c r="Q29" s="242"/>
      <c r="R29" s="242"/>
      <c r="S29" s="242"/>
      <c r="T29" s="243"/>
      <c r="U29" s="244"/>
      <c r="V29" s="244"/>
      <c r="W29" s="244"/>
      <c r="X29" s="244"/>
      <c r="Y29" s="244"/>
      <c r="Z29" s="244"/>
      <c r="AA29" s="244"/>
      <c r="AB29" s="244"/>
      <c r="AC29" s="244"/>
      <c r="AD29" s="244"/>
      <c r="AE29" s="244"/>
      <c r="AF29" s="244"/>
      <c r="AG29" s="245"/>
      <c r="AH29" s="279"/>
      <c r="AI29" s="279"/>
      <c r="AJ29" s="197"/>
      <c r="AK29" s="197"/>
      <c r="AL29" s="197"/>
      <c r="AM29" s="197"/>
      <c r="AN29" s="197"/>
      <c r="AO29" s="197"/>
      <c r="AP29" s="197"/>
      <c r="AQ29" s="197"/>
      <c r="AR29" s="197"/>
      <c r="AS29" s="197"/>
      <c r="AT29" s="197"/>
      <c r="AU29" s="664"/>
      <c r="AV29" s="259">
        <f>ROUND(AJ29*AP29,0)</f>
        <v>0</v>
      </c>
      <c r="AW29" s="197"/>
      <c r="AX29" s="197"/>
      <c r="AY29" s="197"/>
      <c r="AZ29" s="197"/>
      <c r="BA29" s="197"/>
      <c r="BB29" s="197"/>
      <c r="BC29" s="260"/>
      <c r="BD29" s="712"/>
      <c r="BE29" s="183"/>
      <c r="BF29" s="183"/>
      <c r="BG29" s="713"/>
    </row>
    <row r="30" spans="2:59" ht="6" customHeight="1" x14ac:dyDescent="0.15">
      <c r="B30" s="314"/>
      <c r="C30" s="314"/>
      <c r="D30" s="314"/>
      <c r="E30" s="314"/>
      <c r="F30" s="334"/>
      <c r="G30" s="334"/>
      <c r="H30" s="334"/>
      <c r="I30" s="334"/>
      <c r="J30" s="334"/>
      <c r="K30" s="334"/>
      <c r="L30" s="334"/>
      <c r="M30" s="334"/>
      <c r="N30" s="334"/>
      <c r="O30" s="334"/>
      <c r="P30" s="649"/>
      <c r="Q30" s="242"/>
      <c r="R30" s="242"/>
      <c r="S30" s="242"/>
      <c r="T30" s="246"/>
      <c r="U30" s="247"/>
      <c r="V30" s="247"/>
      <c r="W30" s="247"/>
      <c r="X30" s="247"/>
      <c r="Y30" s="247"/>
      <c r="Z30" s="247"/>
      <c r="AA30" s="247"/>
      <c r="AB30" s="247"/>
      <c r="AC30" s="247"/>
      <c r="AD30" s="247"/>
      <c r="AE30" s="247"/>
      <c r="AF30" s="247"/>
      <c r="AG30" s="248"/>
      <c r="AH30" s="279"/>
      <c r="AI30" s="279"/>
      <c r="AJ30" s="197"/>
      <c r="AK30" s="197"/>
      <c r="AL30" s="197"/>
      <c r="AM30" s="197"/>
      <c r="AN30" s="197"/>
      <c r="AO30" s="197"/>
      <c r="AP30" s="197"/>
      <c r="AQ30" s="197"/>
      <c r="AR30" s="197"/>
      <c r="AS30" s="197"/>
      <c r="AT30" s="197"/>
      <c r="AU30" s="664"/>
      <c r="AV30" s="259"/>
      <c r="AW30" s="197"/>
      <c r="AX30" s="197"/>
      <c r="AY30" s="197"/>
      <c r="AZ30" s="197"/>
      <c r="BA30" s="197"/>
      <c r="BB30" s="197"/>
      <c r="BC30" s="260"/>
      <c r="BD30" s="714"/>
      <c r="BE30" s="186"/>
      <c r="BF30" s="186"/>
      <c r="BG30" s="715"/>
    </row>
    <row r="31" spans="2:59" ht="12" customHeight="1" x14ac:dyDescent="0.15">
      <c r="B31" s="314"/>
      <c r="C31" s="314"/>
      <c r="D31" s="314"/>
      <c r="E31" s="314"/>
      <c r="F31" s="334"/>
      <c r="G31" s="334"/>
      <c r="H31" s="334"/>
      <c r="I31" s="334"/>
      <c r="J31" s="334"/>
      <c r="K31" s="334"/>
      <c r="L31" s="334"/>
      <c r="M31" s="334"/>
      <c r="N31" s="334"/>
      <c r="O31" s="334"/>
      <c r="P31" s="649"/>
      <c r="Q31" s="242"/>
      <c r="R31" s="242"/>
      <c r="S31" s="242"/>
      <c r="T31" s="249"/>
      <c r="U31" s="250"/>
      <c r="V31" s="250"/>
      <c r="W31" s="250"/>
      <c r="X31" s="250"/>
      <c r="Y31" s="250"/>
      <c r="Z31" s="250"/>
      <c r="AA31" s="250"/>
      <c r="AB31" s="250"/>
      <c r="AC31" s="250"/>
      <c r="AD31" s="250"/>
      <c r="AE31" s="250"/>
      <c r="AF31" s="250"/>
      <c r="AG31" s="251"/>
      <c r="AH31" s="279"/>
      <c r="AI31" s="279"/>
      <c r="AJ31" s="197"/>
      <c r="AK31" s="197"/>
      <c r="AL31" s="197"/>
      <c r="AM31" s="197"/>
      <c r="AN31" s="197"/>
      <c r="AO31" s="197"/>
      <c r="AP31" s="197"/>
      <c r="AQ31" s="197"/>
      <c r="AR31" s="197"/>
      <c r="AS31" s="197"/>
      <c r="AT31" s="197"/>
      <c r="AU31" s="664"/>
      <c r="AV31" s="259"/>
      <c r="AW31" s="197"/>
      <c r="AX31" s="197"/>
      <c r="AY31" s="197"/>
      <c r="AZ31" s="197"/>
      <c r="BA31" s="197"/>
      <c r="BB31" s="197"/>
      <c r="BC31" s="260"/>
      <c r="BD31" s="716"/>
      <c r="BE31" s="189"/>
      <c r="BF31" s="189"/>
      <c r="BG31" s="717"/>
    </row>
    <row r="32" spans="2:59" ht="6" customHeight="1" x14ac:dyDescent="0.15">
      <c r="B32" s="314"/>
      <c r="C32" s="314"/>
      <c r="D32" s="314"/>
      <c r="E32" s="314"/>
      <c r="F32" s="334"/>
      <c r="G32" s="334"/>
      <c r="H32" s="334"/>
      <c r="I32" s="334"/>
      <c r="J32" s="334"/>
      <c r="K32" s="334"/>
      <c r="L32" s="334"/>
      <c r="M32" s="334"/>
      <c r="N32" s="334"/>
      <c r="O32" s="334"/>
      <c r="P32" s="649"/>
      <c r="Q32" s="242"/>
      <c r="R32" s="242"/>
      <c r="S32" s="242"/>
      <c r="T32" s="243"/>
      <c r="U32" s="244"/>
      <c r="V32" s="244"/>
      <c r="W32" s="244"/>
      <c r="X32" s="244"/>
      <c r="Y32" s="244"/>
      <c r="Z32" s="244"/>
      <c r="AA32" s="244"/>
      <c r="AB32" s="244"/>
      <c r="AC32" s="244"/>
      <c r="AD32" s="244"/>
      <c r="AE32" s="244"/>
      <c r="AF32" s="244"/>
      <c r="AG32" s="245"/>
      <c r="AH32" s="279"/>
      <c r="AI32" s="279"/>
      <c r="AJ32" s="197"/>
      <c r="AK32" s="197"/>
      <c r="AL32" s="197"/>
      <c r="AM32" s="197"/>
      <c r="AN32" s="197"/>
      <c r="AO32" s="197"/>
      <c r="AP32" s="197"/>
      <c r="AQ32" s="197"/>
      <c r="AR32" s="197"/>
      <c r="AS32" s="197"/>
      <c r="AT32" s="197"/>
      <c r="AU32" s="664"/>
      <c r="AV32" s="259">
        <f>ROUND(AJ32*AP32,0)</f>
        <v>0</v>
      </c>
      <c r="AW32" s="197"/>
      <c r="AX32" s="197"/>
      <c r="AY32" s="197"/>
      <c r="AZ32" s="197"/>
      <c r="BA32" s="197"/>
      <c r="BB32" s="197"/>
      <c r="BC32" s="260"/>
      <c r="BD32" s="712"/>
      <c r="BE32" s="183"/>
      <c r="BF32" s="183"/>
      <c r="BG32" s="713"/>
    </row>
    <row r="33" spans="2:59" ht="6" customHeight="1" x14ac:dyDescent="0.15">
      <c r="B33" s="314"/>
      <c r="C33" s="314"/>
      <c r="D33" s="314"/>
      <c r="E33" s="314"/>
      <c r="F33" s="334"/>
      <c r="G33" s="334"/>
      <c r="H33" s="334"/>
      <c r="I33" s="334"/>
      <c r="J33" s="334"/>
      <c r="K33" s="334"/>
      <c r="L33" s="334"/>
      <c r="M33" s="334"/>
      <c r="N33" s="334"/>
      <c r="O33" s="334"/>
      <c r="P33" s="649"/>
      <c r="Q33" s="242"/>
      <c r="R33" s="242"/>
      <c r="S33" s="242"/>
      <c r="T33" s="246"/>
      <c r="U33" s="247"/>
      <c r="V33" s="247"/>
      <c r="W33" s="247"/>
      <c r="X33" s="247"/>
      <c r="Y33" s="247"/>
      <c r="Z33" s="247"/>
      <c r="AA33" s="247"/>
      <c r="AB33" s="247"/>
      <c r="AC33" s="247"/>
      <c r="AD33" s="247"/>
      <c r="AE33" s="247"/>
      <c r="AF33" s="247"/>
      <c r="AG33" s="248"/>
      <c r="AH33" s="279"/>
      <c r="AI33" s="279"/>
      <c r="AJ33" s="197"/>
      <c r="AK33" s="197"/>
      <c r="AL33" s="197"/>
      <c r="AM33" s="197"/>
      <c r="AN33" s="197"/>
      <c r="AO33" s="197"/>
      <c r="AP33" s="197"/>
      <c r="AQ33" s="197"/>
      <c r="AR33" s="197"/>
      <c r="AS33" s="197"/>
      <c r="AT33" s="197"/>
      <c r="AU33" s="664"/>
      <c r="AV33" s="259"/>
      <c r="AW33" s="197"/>
      <c r="AX33" s="197"/>
      <c r="AY33" s="197"/>
      <c r="AZ33" s="197"/>
      <c r="BA33" s="197"/>
      <c r="BB33" s="197"/>
      <c r="BC33" s="260"/>
      <c r="BD33" s="714"/>
      <c r="BE33" s="186"/>
      <c r="BF33" s="186"/>
      <c r="BG33" s="715"/>
    </row>
    <row r="34" spans="2:59" ht="12" customHeight="1" x14ac:dyDescent="0.15">
      <c r="B34" s="314"/>
      <c r="C34" s="314"/>
      <c r="D34" s="314"/>
      <c r="E34" s="314"/>
      <c r="F34" s="334"/>
      <c r="G34" s="334"/>
      <c r="H34" s="334"/>
      <c r="I34" s="334"/>
      <c r="J34" s="334"/>
      <c r="K34" s="334"/>
      <c r="L34" s="334"/>
      <c r="M34" s="334"/>
      <c r="N34" s="334"/>
      <c r="O34" s="334"/>
      <c r="P34" s="649"/>
      <c r="Q34" s="242"/>
      <c r="R34" s="242"/>
      <c r="S34" s="242"/>
      <c r="T34" s="249"/>
      <c r="U34" s="250"/>
      <c r="V34" s="250"/>
      <c r="W34" s="250"/>
      <c r="X34" s="250"/>
      <c r="Y34" s="250"/>
      <c r="Z34" s="250"/>
      <c r="AA34" s="250"/>
      <c r="AB34" s="250"/>
      <c r="AC34" s="250"/>
      <c r="AD34" s="250"/>
      <c r="AE34" s="250"/>
      <c r="AF34" s="250"/>
      <c r="AG34" s="251"/>
      <c r="AH34" s="279"/>
      <c r="AI34" s="279"/>
      <c r="AJ34" s="197"/>
      <c r="AK34" s="197"/>
      <c r="AL34" s="197"/>
      <c r="AM34" s="197"/>
      <c r="AN34" s="197"/>
      <c r="AO34" s="197"/>
      <c r="AP34" s="197"/>
      <c r="AQ34" s="197"/>
      <c r="AR34" s="197"/>
      <c r="AS34" s="197"/>
      <c r="AT34" s="197"/>
      <c r="AU34" s="664"/>
      <c r="AV34" s="259"/>
      <c r="AW34" s="197"/>
      <c r="AX34" s="197"/>
      <c r="AY34" s="197"/>
      <c r="AZ34" s="197"/>
      <c r="BA34" s="197"/>
      <c r="BB34" s="197"/>
      <c r="BC34" s="260"/>
      <c r="BD34" s="716"/>
      <c r="BE34" s="189"/>
      <c r="BF34" s="189"/>
      <c r="BG34" s="717"/>
    </row>
    <row r="35" spans="2:59" ht="6" customHeight="1" x14ac:dyDescent="0.15">
      <c r="B35" s="314"/>
      <c r="C35" s="314"/>
      <c r="D35" s="314"/>
      <c r="E35" s="314"/>
      <c r="F35" s="334"/>
      <c r="G35" s="334"/>
      <c r="H35" s="334"/>
      <c r="I35" s="334"/>
      <c r="J35" s="334"/>
      <c r="K35" s="334"/>
      <c r="L35" s="334"/>
      <c r="M35" s="334"/>
      <c r="N35" s="334"/>
      <c r="O35" s="334"/>
      <c r="P35" s="649"/>
      <c r="Q35" s="242"/>
      <c r="R35" s="242"/>
      <c r="S35" s="242"/>
      <c r="T35" s="243"/>
      <c r="U35" s="244"/>
      <c r="V35" s="244"/>
      <c r="W35" s="244"/>
      <c r="X35" s="244"/>
      <c r="Y35" s="244"/>
      <c r="Z35" s="244"/>
      <c r="AA35" s="244"/>
      <c r="AB35" s="244"/>
      <c r="AC35" s="244"/>
      <c r="AD35" s="244"/>
      <c r="AE35" s="244"/>
      <c r="AF35" s="244"/>
      <c r="AG35" s="245"/>
      <c r="AH35" s="279"/>
      <c r="AI35" s="279"/>
      <c r="AJ35" s="197"/>
      <c r="AK35" s="197"/>
      <c r="AL35" s="197"/>
      <c r="AM35" s="197"/>
      <c r="AN35" s="197"/>
      <c r="AO35" s="197"/>
      <c r="AP35" s="197"/>
      <c r="AQ35" s="197"/>
      <c r="AR35" s="197"/>
      <c r="AS35" s="197"/>
      <c r="AT35" s="197"/>
      <c r="AU35" s="664"/>
      <c r="AV35" s="259">
        <f>ROUND(AJ35*AP35,0)</f>
        <v>0</v>
      </c>
      <c r="AW35" s="197"/>
      <c r="AX35" s="197"/>
      <c r="AY35" s="197"/>
      <c r="AZ35" s="197"/>
      <c r="BA35" s="197"/>
      <c r="BB35" s="197"/>
      <c r="BC35" s="260"/>
      <c r="BD35" s="712"/>
      <c r="BE35" s="183"/>
      <c r="BF35" s="183"/>
      <c r="BG35" s="713"/>
    </row>
    <row r="36" spans="2:59" ht="6" customHeight="1" x14ac:dyDescent="0.15">
      <c r="B36" s="314"/>
      <c r="C36" s="314"/>
      <c r="D36" s="314"/>
      <c r="E36" s="314"/>
      <c r="F36" s="334"/>
      <c r="G36" s="334"/>
      <c r="H36" s="334"/>
      <c r="I36" s="334"/>
      <c r="J36" s="334"/>
      <c r="K36" s="334"/>
      <c r="L36" s="334"/>
      <c r="M36" s="334"/>
      <c r="N36" s="334"/>
      <c r="O36" s="334"/>
      <c r="P36" s="649"/>
      <c r="Q36" s="242"/>
      <c r="R36" s="242"/>
      <c r="S36" s="242"/>
      <c r="T36" s="246"/>
      <c r="U36" s="247"/>
      <c r="V36" s="247"/>
      <c r="W36" s="247"/>
      <c r="X36" s="247"/>
      <c r="Y36" s="247"/>
      <c r="Z36" s="247"/>
      <c r="AA36" s="247"/>
      <c r="AB36" s="247"/>
      <c r="AC36" s="247"/>
      <c r="AD36" s="247"/>
      <c r="AE36" s="247"/>
      <c r="AF36" s="247"/>
      <c r="AG36" s="248"/>
      <c r="AH36" s="279"/>
      <c r="AI36" s="279"/>
      <c r="AJ36" s="197"/>
      <c r="AK36" s="197"/>
      <c r="AL36" s="197"/>
      <c r="AM36" s="197"/>
      <c r="AN36" s="197"/>
      <c r="AO36" s="197"/>
      <c r="AP36" s="197"/>
      <c r="AQ36" s="197"/>
      <c r="AR36" s="197"/>
      <c r="AS36" s="197"/>
      <c r="AT36" s="197"/>
      <c r="AU36" s="664"/>
      <c r="AV36" s="259"/>
      <c r="AW36" s="197"/>
      <c r="AX36" s="197"/>
      <c r="AY36" s="197"/>
      <c r="AZ36" s="197"/>
      <c r="BA36" s="197"/>
      <c r="BB36" s="197"/>
      <c r="BC36" s="260"/>
      <c r="BD36" s="714"/>
      <c r="BE36" s="186"/>
      <c r="BF36" s="186"/>
      <c r="BG36" s="715"/>
    </row>
    <row r="37" spans="2:59" ht="12" customHeight="1" x14ac:dyDescent="0.15">
      <c r="B37" s="314"/>
      <c r="C37" s="314"/>
      <c r="D37" s="314"/>
      <c r="E37" s="314"/>
      <c r="F37" s="334"/>
      <c r="G37" s="334"/>
      <c r="H37" s="334"/>
      <c r="I37" s="334"/>
      <c r="J37" s="334"/>
      <c r="K37" s="334"/>
      <c r="L37" s="334"/>
      <c r="M37" s="334"/>
      <c r="N37" s="334"/>
      <c r="O37" s="334"/>
      <c r="P37" s="649"/>
      <c r="Q37" s="242"/>
      <c r="R37" s="242"/>
      <c r="S37" s="242"/>
      <c r="T37" s="249"/>
      <c r="U37" s="250"/>
      <c r="V37" s="250"/>
      <c r="W37" s="250"/>
      <c r="X37" s="250"/>
      <c r="Y37" s="250"/>
      <c r="Z37" s="250"/>
      <c r="AA37" s="250"/>
      <c r="AB37" s="250"/>
      <c r="AC37" s="250"/>
      <c r="AD37" s="250"/>
      <c r="AE37" s="250"/>
      <c r="AF37" s="250"/>
      <c r="AG37" s="251"/>
      <c r="AH37" s="279"/>
      <c r="AI37" s="279"/>
      <c r="AJ37" s="197"/>
      <c r="AK37" s="197"/>
      <c r="AL37" s="197"/>
      <c r="AM37" s="197"/>
      <c r="AN37" s="197"/>
      <c r="AO37" s="197"/>
      <c r="AP37" s="197"/>
      <c r="AQ37" s="197"/>
      <c r="AR37" s="197"/>
      <c r="AS37" s="197"/>
      <c r="AT37" s="197"/>
      <c r="AU37" s="664"/>
      <c r="AV37" s="259"/>
      <c r="AW37" s="197"/>
      <c r="AX37" s="197"/>
      <c r="AY37" s="197"/>
      <c r="AZ37" s="197"/>
      <c r="BA37" s="197"/>
      <c r="BB37" s="197"/>
      <c r="BC37" s="260"/>
      <c r="BD37" s="716"/>
      <c r="BE37" s="189"/>
      <c r="BF37" s="189"/>
      <c r="BG37" s="717"/>
    </row>
    <row r="38" spans="2:59" ht="6" customHeight="1" x14ac:dyDescent="0.15">
      <c r="B38" s="314"/>
      <c r="C38" s="314"/>
      <c r="D38" s="314"/>
      <c r="E38" s="314"/>
      <c r="F38" s="334"/>
      <c r="G38" s="334"/>
      <c r="H38" s="334"/>
      <c r="I38" s="334"/>
      <c r="J38" s="334"/>
      <c r="K38" s="334"/>
      <c r="L38" s="334"/>
      <c r="M38" s="334"/>
      <c r="N38" s="334"/>
      <c r="O38" s="334"/>
      <c r="P38" s="649"/>
      <c r="Q38" s="242"/>
      <c r="R38" s="242"/>
      <c r="S38" s="242"/>
      <c r="T38" s="243"/>
      <c r="U38" s="244"/>
      <c r="V38" s="244"/>
      <c r="W38" s="244"/>
      <c r="X38" s="244"/>
      <c r="Y38" s="244"/>
      <c r="Z38" s="244"/>
      <c r="AA38" s="244"/>
      <c r="AB38" s="244"/>
      <c r="AC38" s="244"/>
      <c r="AD38" s="244"/>
      <c r="AE38" s="244"/>
      <c r="AF38" s="244"/>
      <c r="AG38" s="245"/>
      <c r="AH38" s="279"/>
      <c r="AI38" s="279"/>
      <c r="AJ38" s="197"/>
      <c r="AK38" s="197"/>
      <c r="AL38" s="197"/>
      <c r="AM38" s="197"/>
      <c r="AN38" s="197"/>
      <c r="AO38" s="197"/>
      <c r="AP38" s="197"/>
      <c r="AQ38" s="197"/>
      <c r="AR38" s="197"/>
      <c r="AS38" s="197"/>
      <c r="AT38" s="197"/>
      <c r="AU38" s="664"/>
      <c r="AV38" s="259">
        <f>ROUND(AJ38*AP38,0)</f>
        <v>0</v>
      </c>
      <c r="AW38" s="197"/>
      <c r="AX38" s="197"/>
      <c r="AY38" s="197"/>
      <c r="AZ38" s="197"/>
      <c r="BA38" s="197"/>
      <c r="BB38" s="197"/>
      <c r="BC38" s="260"/>
      <c r="BD38" s="712"/>
      <c r="BE38" s="183"/>
      <c r="BF38" s="183"/>
      <c r="BG38" s="713"/>
    </row>
    <row r="39" spans="2:59" ht="6" customHeight="1" x14ac:dyDescent="0.15">
      <c r="B39" s="314"/>
      <c r="C39" s="314"/>
      <c r="D39" s="314"/>
      <c r="E39" s="314"/>
      <c r="F39" s="334"/>
      <c r="G39" s="334"/>
      <c r="H39" s="334"/>
      <c r="I39" s="334"/>
      <c r="J39" s="334"/>
      <c r="K39" s="334"/>
      <c r="L39" s="334"/>
      <c r="M39" s="334"/>
      <c r="N39" s="334"/>
      <c r="O39" s="334"/>
      <c r="P39" s="649"/>
      <c r="Q39" s="242"/>
      <c r="R39" s="242"/>
      <c r="S39" s="242"/>
      <c r="T39" s="246"/>
      <c r="U39" s="247"/>
      <c r="V39" s="247"/>
      <c r="W39" s="247"/>
      <c r="X39" s="247"/>
      <c r="Y39" s="247"/>
      <c r="Z39" s="247"/>
      <c r="AA39" s="247"/>
      <c r="AB39" s="247"/>
      <c r="AC39" s="247"/>
      <c r="AD39" s="247"/>
      <c r="AE39" s="247"/>
      <c r="AF39" s="247"/>
      <c r="AG39" s="248"/>
      <c r="AH39" s="279"/>
      <c r="AI39" s="279"/>
      <c r="AJ39" s="197"/>
      <c r="AK39" s="197"/>
      <c r="AL39" s="197"/>
      <c r="AM39" s="197"/>
      <c r="AN39" s="197"/>
      <c r="AO39" s="197"/>
      <c r="AP39" s="197"/>
      <c r="AQ39" s="197"/>
      <c r="AR39" s="197"/>
      <c r="AS39" s="197"/>
      <c r="AT39" s="197"/>
      <c r="AU39" s="664"/>
      <c r="AV39" s="259"/>
      <c r="AW39" s="197"/>
      <c r="AX39" s="197"/>
      <c r="AY39" s="197"/>
      <c r="AZ39" s="197"/>
      <c r="BA39" s="197"/>
      <c r="BB39" s="197"/>
      <c r="BC39" s="260"/>
      <c r="BD39" s="714"/>
      <c r="BE39" s="186"/>
      <c r="BF39" s="186"/>
      <c r="BG39" s="715"/>
    </row>
    <row r="40" spans="2:59" ht="12" customHeight="1" x14ac:dyDescent="0.15">
      <c r="B40" s="314"/>
      <c r="C40" s="314"/>
      <c r="D40" s="314"/>
      <c r="E40" s="314"/>
      <c r="F40" s="334"/>
      <c r="G40" s="334"/>
      <c r="H40" s="334"/>
      <c r="I40" s="334"/>
      <c r="J40" s="334"/>
      <c r="K40" s="334"/>
      <c r="L40" s="334"/>
      <c r="M40" s="334"/>
      <c r="N40" s="334"/>
      <c r="O40" s="334"/>
      <c r="P40" s="649"/>
      <c r="Q40" s="242"/>
      <c r="R40" s="242"/>
      <c r="S40" s="242"/>
      <c r="T40" s="249"/>
      <c r="U40" s="250"/>
      <c r="V40" s="250"/>
      <c r="W40" s="250"/>
      <c r="X40" s="250"/>
      <c r="Y40" s="250"/>
      <c r="Z40" s="250"/>
      <c r="AA40" s="250"/>
      <c r="AB40" s="250"/>
      <c r="AC40" s="250"/>
      <c r="AD40" s="250"/>
      <c r="AE40" s="250"/>
      <c r="AF40" s="250"/>
      <c r="AG40" s="251"/>
      <c r="AH40" s="279"/>
      <c r="AI40" s="279"/>
      <c r="AJ40" s="197"/>
      <c r="AK40" s="197"/>
      <c r="AL40" s="197"/>
      <c r="AM40" s="197"/>
      <c r="AN40" s="197"/>
      <c r="AO40" s="197"/>
      <c r="AP40" s="197"/>
      <c r="AQ40" s="197"/>
      <c r="AR40" s="197"/>
      <c r="AS40" s="197"/>
      <c r="AT40" s="197"/>
      <c r="AU40" s="664"/>
      <c r="AV40" s="259"/>
      <c r="AW40" s="197"/>
      <c r="AX40" s="197"/>
      <c r="AY40" s="197"/>
      <c r="AZ40" s="197"/>
      <c r="BA40" s="197"/>
      <c r="BB40" s="197"/>
      <c r="BC40" s="260"/>
      <c r="BD40" s="716"/>
      <c r="BE40" s="189"/>
      <c r="BF40" s="189"/>
      <c r="BG40" s="717"/>
    </row>
    <row r="41" spans="2:59" ht="6" customHeight="1" x14ac:dyDescent="0.15">
      <c r="B41" s="314"/>
      <c r="C41" s="314"/>
      <c r="D41" s="314"/>
      <c r="E41" s="314"/>
      <c r="F41" s="334"/>
      <c r="G41" s="334"/>
      <c r="H41" s="334"/>
      <c r="I41" s="334"/>
      <c r="J41" s="334"/>
      <c r="K41" s="334"/>
      <c r="L41" s="334"/>
      <c r="M41" s="334"/>
      <c r="N41" s="334"/>
      <c r="O41" s="334"/>
      <c r="P41" s="649"/>
      <c r="Q41" s="242"/>
      <c r="R41" s="242"/>
      <c r="S41" s="242"/>
      <c r="T41" s="243"/>
      <c r="U41" s="244"/>
      <c r="V41" s="244"/>
      <c r="W41" s="244"/>
      <c r="X41" s="244"/>
      <c r="Y41" s="244"/>
      <c r="Z41" s="244"/>
      <c r="AA41" s="244"/>
      <c r="AB41" s="244"/>
      <c r="AC41" s="244"/>
      <c r="AD41" s="244"/>
      <c r="AE41" s="244"/>
      <c r="AF41" s="244"/>
      <c r="AG41" s="245"/>
      <c r="AH41" s="279"/>
      <c r="AI41" s="279"/>
      <c r="AJ41" s="197"/>
      <c r="AK41" s="197"/>
      <c r="AL41" s="197"/>
      <c r="AM41" s="197"/>
      <c r="AN41" s="197"/>
      <c r="AO41" s="197"/>
      <c r="AP41" s="197"/>
      <c r="AQ41" s="197"/>
      <c r="AR41" s="197"/>
      <c r="AS41" s="197"/>
      <c r="AT41" s="197"/>
      <c r="AU41" s="664"/>
      <c r="AV41" s="259">
        <f>ROUND(AJ41*AP41,0)</f>
        <v>0</v>
      </c>
      <c r="AW41" s="197"/>
      <c r="AX41" s="197"/>
      <c r="AY41" s="197"/>
      <c r="AZ41" s="197"/>
      <c r="BA41" s="197"/>
      <c r="BB41" s="197"/>
      <c r="BC41" s="260"/>
      <c r="BD41" s="712"/>
      <c r="BE41" s="183"/>
      <c r="BF41" s="183"/>
      <c r="BG41" s="713"/>
    </row>
    <row r="42" spans="2:59" ht="6" customHeight="1" x14ac:dyDescent="0.15">
      <c r="B42" s="314"/>
      <c r="C42" s="314"/>
      <c r="D42" s="314"/>
      <c r="E42" s="314"/>
      <c r="F42" s="334"/>
      <c r="G42" s="334"/>
      <c r="H42" s="334"/>
      <c r="I42" s="334"/>
      <c r="J42" s="334"/>
      <c r="K42" s="334"/>
      <c r="L42" s="334"/>
      <c r="M42" s="334"/>
      <c r="N42" s="334"/>
      <c r="O42" s="334"/>
      <c r="P42" s="649"/>
      <c r="Q42" s="242"/>
      <c r="R42" s="242"/>
      <c r="S42" s="242"/>
      <c r="T42" s="246"/>
      <c r="U42" s="247"/>
      <c r="V42" s="247"/>
      <c r="W42" s="247"/>
      <c r="X42" s="247"/>
      <c r="Y42" s="247"/>
      <c r="Z42" s="247"/>
      <c r="AA42" s="247"/>
      <c r="AB42" s="247"/>
      <c r="AC42" s="247"/>
      <c r="AD42" s="247"/>
      <c r="AE42" s="247"/>
      <c r="AF42" s="247"/>
      <c r="AG42" s="248"/>
      <c r="AH42" s="279"/>
      <c r="AI42" s="279"/>
      <c r="AJ42" s="197"/>
      <c r="AK42" s="197"/>
      <c r="AL42" s="197"/>
      <c r="AM42" s="197"/>
      <c r="AN42" s="197"/>
      <c r="AO42" s="197"/>
      <c r="AP42" s="197"/>
      <c r="AQ42" s="197"/>
      <c r="AR42" s="197"/>
      <c r="AS42" s="197"/>
      <c r="AT42" s="197"/>
      <c r="AU42" s="664"/>
      <c r="AV42" s="259"/>
      <c r="AW42" s="197"/>
      <c r="AX42" s="197"/>
      <c r="AY42" s="197"/>
      <c r="AZ42" s="197"/>
      <c r="BA42" s="197"/>
      <c r="BB42" s="197"/>
      <c r="BC42" s="260"/>
      <c r="BD42" s="714"/>
      <c r="BE42" s="186"/>
      <c r="BF42" s="186"/>
      <c r="BG42" s="715"/>
    </row>
    <row r="43" spans="2:59" ht="12" customHeight="1" x14ac:dyDescent="0.15">
      <c r="B43" s="314"/>
      <c r="C43" s="314"/>
      <c r="D43" s="314"/>
      <c r="E43" s="314"/>
      <c r="F43" s="334"/>
      <c r="G43" s="334"/>
      <c r="H43" s="334"/>
      <c r="I43" s="334"/>
      <c r="J43" s="334"/>
      <c r="K43" s="334"/>
      <c r="L43" s="334"/>
      <c r="M43" s="334"/>
      <c r="N43" s="334"/>
      <c r="O43" s="334"/>
      <c r="P43" s="649"/>
      <c r="Q43" s="242"/>
      <c r="R43" s="242"/>
      <c r="S43" s="242"/>
      <c r="T43" s="249"/>
      <c r="U43" s="250"/>
      <c r="V43" s="250"/>
      <c r="W43" s="250"/>
      <c r="X43" s="250"/>
      <c r="Y43" s="250"/>
      <c r="Z43" s="250"/>
      <c r="AA43" s="250"/>
      <c r="AB43" s="250"/>
      <c r="AC43" s="250"/>
      <c r="AD43" s="250"/>
      <c r="AE43" s="250"/>
      <c r="AF43" s="250"/>
      <c r="AG43" s="251"/>
      <c r="AH43" s="279"/>
      <c r="AI43" s="279"/>
      <c r="AJ43" s="197"/>
      <c r="AK43" s="197"/>
      <c r="AL43" s="197"/>
      <c r="AM43" s="197"/>
      <c r="AN43" s="197"/>
      <c r="AO43" s="197"/>
      <c r="AP43" s="197"/>
      <c r="AQ43" s="197"/>
      <c r="AR43" s="197"/>
      <c r="AS43" s="197"/>
      <c r="AT43" s="197"/>
      <c r="AU43" s="664"/>
      <c r="AV43" s="259"/>
      <c r="AW43" s="197"/>
      <c r="AX43" s="197"/>
      <c r="AY43" s="197"/>
      <c r="AZ43" s="197"/>
      <c r="BA43" s="197"/>
      <c r="BB43" s="197"/>
      <c r="BC43" s="260"/>
      <c r="BD43" s="716"/>
      <c r="BE43" s="189"/>
      <c r="BF43" s="189"/>
      <c r="BG43" s="717"/>
    </row>
    <row r="44" spans="2:59" ht="6" customHeight="1" x14ac:dyDescent="0.15">
      <c r="B44" s="314"/>
      <c r="C44" s="314"/>
      <c r="D44" s="314"/>
      <c r="E44" s="314"/>
      <c r="F44" s="334"/>
      <c r="G44" s="334"/>
      <c r="H44" s="334"/>
      <c r="I44" s="334"/>
      <c r="J44" s="334"/>
      <c r="K44" s="334"/>
      <c r="L44" s="334"/>
      <c r="M44" s="334"/>
      <c r="N44" s="334"/>
      <c r="O44" s="334"/>
      <c r="P44" s="649"/>
      <c r="Q44" s="242"/>
      <c r="R44" s="242"/>
      <c r="S44" s="242"/>
      <c r="T44" s="243"/>
      <c r="U44" s="244"/>
      <c r="V44" s="244"/>
      <c r="W44" s="244"/>
      <c r="X44" s="244"/>
      <c r="Y44" s="244"/>
      <c r="Z44" s="244"/>
      <c r="AA44" s="244"/>
      <c r="AB44" s="244"/>
      <c r="AC44" s="244"/>
      <c r="AD44" s="244"/>
      <c r="AE44" s="244"/>
      <c r="AF44" s="244"/>
      <c r="AG44" s="245"/>
      <c r="AH44" s="279"/>
      <c r="AI44" s="279"/>
      <c r="AJ44" s="197"/>
      <c r="AK44" s="197"/>
      <c r="AL44" s="197"/>
      <c r="AM44" s="197"/>
      <c r="AN44" s="197"/>
      <c r="AO44" s="197"/>
      <c r="AP44" s="197"/>
      <c r="AQ44" s="197"/>
      <c r="AR44" s="197"/>
      <c r="AS44" s="197"/>
      <c r="AT44" s="197"/>
      <c r="AU44" s="664"/>
      <c r="AV44" s="259">
        <f>ROUND(AJ44*AP44,0)</f>
        <v>0</v>
      </c>
      <c r="AW44" s="197"/>
      <c r="AX44" s="197"/>
      <c r="AY44" s="197"/>
      <c r="AZ44" s="197"/>
      <c r="BA44" s="197"/>
      <c r="BB44" s="197"/>
      <c r="BC44" s="260"/>
      <c r="BD44" s="712"/>
      <c r="BE44" s="183"/>
      <c r="BF44" s="183"/>
      <c r="BG44" s="713"/>
    </row>
    <row r="45" spans="2:59" ht="6" customHeight="1" x14ac:dyDescent="0.15">
      <c r="B45" s="314"/>
      <c r="C45" s="314"/>
      <c r="D45" s="314"/>
      <c r="E45" s="314"/>
      <c r="F45" s="334"/>
      <c r="G45" s="334"/>
      <c r="H45" s="334"/>
      <c r="I45" s="334"/>
      <c r="J45" s="334"/>
      <c r="K45" s="334"/>
      <c r="L45" s="334"/>
      <c r="M45" s="334"/>
      <c r="N45" s="334"/>
      <c r="O45" s="334"/>
      <c r="P45" s="649"/>
      <c r="Q45" s="242"/>
      <c r="R45" s="242"/>
      <c r="S45" s="242"/>
      <c r="T45" s="246"/>
      <c r="U45" s="247"/>
      <c r="V45" s="247"/>
      <c r="W45" s="247"/>
      <c r="X45" s="247"/>
      <c r="Y45" s="247"/>
      <c r="Z45" s="247"/>
      <c r="AA45" s="247"/>
      <c r="AB45" s="247"/>
      <c r="AC45" s="247"/>
      <c r="AD45" s="247"/>
      <c r="AE45" s="247"/>
      <c r="AF45" s="247"/>
      <c r="AG45" s="248"/>
      <c r="AH45" s="279"/>
      <c r="AI45" s="279"/>
      <c r="AJ45" s="197"/>
      <c r="AK45" s="197"/>
      <c r="AL45" s="197"/>
      <c r="AM45" s="197"/>
      <c r="AN45" s="197"/>
      <c r="AO45" s="197"/>
      <c r="AP45" s="197"/>
      <c r="AQ45" s="197"/>
      <c r="AR45" s="197"/>
      <c r="AS45" s="197"/>
      <c r="AT45" s="197"/>
      <c r="AU45" s="664"/>
      <c r="AV45" s="259"/>
      <c r="AW45" s="197"/>
      <c r="AX45" s="197"/>
      <c r="AY45" s="197"/>
      <c r="AZ45" s="197"/>
      <c r="BA45" s="197"/>
      <c r="BB45" s="197"/>
      <c r="BC45" s="260"/>
      <c r="BD45" s="714"/>
      <c r="BE45" s="186"/>
      <c r="BF45" s="186"/>
      <c r="BG45" s="715"/>
    </row>
    <row r="46" spans="2:59" ht="12" customHeight="1" x14ac:dyDescent="0.15">
      <c r="B46" s="314"/>
      <c r="C46" s="314"/>
      <c r="D46" s="314"/>
      <c r="E46" s="314"/>
      <c r="F46" s="334"/>
      <c r="G46" s="334"/>
      <c r="H46" s="334"/>
      <c r="I46" s="334"/>
      <c r="J46" s="334"/>
      <c r="K46" s="334"/>
      <c r="L46" s="334"/>
      <c r="M46" s="334"/>
      <c r="N46" s="334"/>
      <c r="O46" s="334"/>
      <c r="P46" s="649"/>
      <c r="Q46" s="242"/>
      <c r="R46" s="242"/>
      <c r="S46" s="242"/>
      <c r="T46" s="249"/>
      <c r="U46" s="250"/>
      <c r="V46" s="250"/>
      <c r="W46" s="250"/>
      <c r="X46" s="250"/>
      <c r="Y46" s="250"/>
      <c r="Z46" s="250"/>
      <c r="AA46" s="250"/>
      <c r="AB46" s="250"/>
      <c r="AC46" s="250"/>
      <c r="AD46" s="250"/>
      <c r="AE46" s="250"/>
      <c r="AF46" s="250"/>
      <c r="AG46" s="251"/>
      <c r="AH46" s="279"/>
      <c r="AI46" s="279"/>
      <c r="AJ46" s="197"/>
      <c r="AK46" s="197"/>
      <c r="AL46" s="197"/>
      <c r="AM46" s="197"/>
      <c r="AN46" s="197"/>
      <c r="AO46" s="197"/>
      <c r="AP46" s="197"/>
      <c r="AQ46" s="197"/>
      <c r="AR46" s="197"/>
      <c r="AS46" s="197"/>
      <c r="AT46" s="197"/>
      <c r="AU46" s="664"/>
      <c r="AV46" s="259"/>
      <c r="AW46" s="197"/>
      <c r="AX46" s="197"/>
      <c r="AY46" s="197"/>
      <c r="AZ46" s="197"/>
      <c r="BA46" s="197"/>
      <c r="BB46" s="197"/>
      <c r="BC46" s="260"/>
      <c r="BD46" s="716"/>
      <c r="BE46" s="189"/>
      <c r="BF46" s="189"/>
      <c r="BG46" s="717"/>
    </row>
    <row r="47" spans="2:59" ht="6" customHeight="1" x14ac:dyDescent="0.15">
      <c r="B47" s="314"/>
      <c r="C47" s="314"/>
      <c r="D47" s="314"/>
      <c r="E47" s="314"/>
      <c r="F47" s="334"/>
      <c r="G47" s="334"/>
      <c r="H47" s="334"/>
      <c r="I47" s="334"/>
      <c r="J47" s="334"/>
      <c r="K47" s="334"/>
      <c r="L47" s="334"/>
      <c r="M47" s="334"/>
      <c r="N47" s="334"/>
      <c r="O47" s="334"/>
      <c r="P47" s="649"/>
      <c r="Q47" s="242"/>
      <c r="R47" s="242"/>
      <c r="S47" s="242"/>
      <c r="T47" s="243"/>
      <c r="U47" s="244"/>
      <c r="V47" s="244"/>
      <c r="W47" s="244"/>
      <c r="X47" s="244"/>
      <c r="Y47" s="244"/>
      <c r="Z47" s="244"/>
      <c r="AA47" s="244"/>
      <c r="AB47" s="244"/>
      <c r="AC47" s="244"/>
      <c r="AD47" s="244"/>
      <c r="AE47" s="244"/>
      <c r="AF47" s="244"/>
      <c r="AG47" s="245"/>
      <c r="AH47" s="279"/>
      <c r="AI47" s="279"/>
      <c r="AJ47" s="197"/>
      <c r="AK47" s="197"/>
      <c r="AL47" s="197"/>
      <c r="AM47" s="197"/>
      <c r="AN47" s="197"/>
      <c r="AO47" s="197"/>
      <c r="AP47" s="197"/>
      <c r="AQ47" s="197"/>
      <c r="AR47" s="197"/>
      <c r="AS47" s="197"/>
      <c r="AT47" s="197"/>
      <c r="AU47" s="664"/>
      <c r="AV47" s="259">
        <f>ROUND(AJ47*AP47,0)</f>
        <v>0</v>
      </c>
      <c r="AW47" s="197"/>
      <c r="AX47" s="197"/>
      <c r="AY47" s="197"/>
      <c r="AZ47" s="197"/>
      <c r="BA47" s="197"/>
      <c r="BB47" s="197"/>
      <c r="BC47" s="260"/>
      <c r="BD47" s="712"/>
      <c r="BE47" s="183"/>
      <c r="BF47" s="183"/>
      <c r="BG47" s="713"/>
    </row>
    <row r="48" spans="2:59" ht="6" customHeight="1" x14ac:dyDescent="0.15">
      <c r="B48" s="314"/>
      <c r="C48" s="314"/>
      <c r="D48" s="314"/>
      <c r="E48" s="314"/>
      <c r="F48" s="334"/>
      <c r="G48" s="334"/>
      <c r="H48" s="334"/>
      <c r="I48" s="334"/>
      <c r="J48" s="334"/>
      <c r="K48" s="334"/>
      <c r="L48" s="334"/>
      <c r="M48" s="334"/>
      <c r="N48" s="334"/>
      <c r="O48" s="334"/>
      <c r="P48" s="649"/>
      <c r="Q48" s="242"/>
      <c r="R48" s="242"/>
      <c r="S48" s="242"/>
      <c r="T48" s="246"/>
      <c r="U48" s="247"/>
      <c r="V48" s="247"/>
      <c r="W48" s="247"/>
      <c r="X48" s="247"/>
      <c r="Y48" s="247"/>
      <c r="Z48" s="247"/>
      <c r="AA48" s="247"/>
      <c r="AB48" s="247"/>
      <c r="AC48" s="247"/>
      <c r="AD48" s="247"/>
      <c r="AE48" s="247"/>
      <c r="AF48" s="247"/>
      <c r="AG48" s="248"/>
      <c r="AH48" s="279"/>
      <c r="AI48" s="279"/>
      <c r="AJ48" s="197"/>
      <c r="AK48" s="197"/>
      <c r="AL48" s="197"/>
      <c r="AM48" s="197"/>
      <c r="AN48" s="197"/>
      <c r="AO48" s="197"/>
      <c r="AP48" s="197"/>
      <c r="AQ48" s="197"/>
      <c r="AR48" s="197"/>
      <c r="AS48" s="197"/>
      <c r="AT48" s="197"/>
      <c r="AU48" s="664"/>
      <c r="AV48" s="259"/>
      <c r="AW48" s="197"/>
      <c r="AX48" s="197"/>
      <c r="AY48" s="197"/>
      <c r="AZ48" s="197"/>
      <c r="BA48" s="197"/>
      <c r="BB48" s="197"/>
      <c r="BC48" s="260"/>
      <c r="BD48" s="714"/>
      <c r="BE48" s="186"/>
      <c r="BF48" s="186"/>
      <c r="BG48" s="715"/>
    </row>
    <row r="49" spans="2:59" ht="12" customHeight="1" x14ac:dyDescent="0.15">
      <c r="B49" s="314"/>
      <c r="C49" s="314"/>
      <c r="D49" s="314"/>
      <c r="E49" s="314"/>
      <c r="F49" s="334"/>
      <c r="G49" s="334"/>
      <c r="H49" s="334"/>
      <c r="I49" s="334"/>
      <c r="J49" s="334"/>
      <c r="K49" s="334"/>
      <c r="L49" s="334"/>
      <c r="M49" s="334"/>
      <c r="N49" s="334"/>
      <c r="O49" s="334"/>
      <c r="P49" s="649"/>
      <c r="Q49" s="242"/>
      <c r="R49" s="242"/>
      <c r="S49" s="242"/>
      <c r="T49" s="249"/>
      <c r="U49" s="250"/>
      <c r="V49" s="250"/>
      <c r="W49" s="250"/>
      <c r="X49" s="250"/>
      <c r="Y49" s="250"/>
      <c r="Z49" s="250"/>
      <c r="AA49" s="250"/>
      <c r="AB49" s="250"/>
      <c r="AC49" s="250"/>
      <c r="AD49" s="250"/>
      <c r="AE49" s="250"/>
      <c r="AF49" s="250"/>
      <c r="AG49" s="251"/>
      <c r="AH49" s="279"/>
      <c r="AI49" s="279"/>
      <c r="AJ49" s="197"/>
      <c r="AK49" s="197"/>
      <c r="AL49" s="197"/>
      <c r="AM49" s="197"/>
      <c r="AN49" s="197"/>
      <c r="AO49" s="197"/>
      <c r="AP49" s="197"/>
      <c r="AQ49" s="197"/>
      <c r="AR49" s="197"/>
      <c r="AS49" s="197"/>
      <c r="AT49" s="197"/>
      <c r="AU49" s="664"/>
      <c r="AV49" s="259"/>
      <c r="AW49" s="197"/>
      <c r="AX49" s="197"/>
      <c r="AY49" s="197"/>
      <c r="AZ49" s="197"/>
      <c r="BA49" s="197"/>
      <c r="BB49" s="197"/>
      <c r="BC49" s="260"/>
      <c r="BD49" s="716"/>
      <c r="BE49" s="189"/>
      <c r="BF49" s="189"/>
      <c r="BG49" s="717"/>
    </row>
    <row r="50" spans="2:59" ht="6" customHeight="1" x14ac:dyDescent="0.15">
      <c r="B50" s="314"/>
      <c r="C50" s="314"/>
      <c r="D50" s="314"/>
      <c r="E50" s="314"/>
      <c r="F50" s="334"/>
      <c r="G50" s="334"/>
      <c r="H50" s="334"/>
      <c r="I50" s="334"/>
      <c r="J50" s="334"/>
      <c r="K50" s="334"/>
      <c r="L50" s="334"/>
      <c r="M50" s="334"/>
      <c r="N50" s="334"/>
      <c r="O50" s="334"/>
      <c r="P50" s="649"/>
      <c r="Q50" s="242"/>
      <c r="R50" s="242"/>
      <c r="S50" s="242"/>
      <c r="T50" s="243"/>
      <c r="U50" s="244"/>
      <c r="V50" s="244"/>
      <c r="W50" s="244"/>
      <c r="X50" s="244"/>
      <c r="Y50" s="244"/>
      <c r="Z50" s="244"/>
      <c r="AA50" s="244"/>
      <c r="AB50" s="244"/>
      <c r="AC50" s="244"/>
      <c r="AD50" s="244"/>
      <c r="AE50" s="244"/>
      <c r="AF50" s="244"/>
      <c r="AG50" s="245"/>
      <c r="AH50" s="279"/>
      <c r="AI50" s="279"/>
      <c r="AJ50" s="197"/>
      <c r="AK50" s="197"/>
      <c r="AL50" s="197"/>
      <c r="AM50" s="197"/>
      <c r="AN50" s="197"/>
      <c r="AO50" s="197"/>
      <c r="AP50" s="197"/>
      <c r="AQ50" s="197"/>
      <c r="AR50" s="197"/>
      <c r="AS50" s="197"/>
      <c r="AT50" s="197"/>
      <c r="AU50" s="664"/>
      <c r="AV50" s="259">
        <f>ROUND(AJ50*AP50,0)</f>
        <v>0</v>
      </c>
      <c r="AW50" s="197"/>
      <c r="AX50" s="197"/>
      <c r="AY50" s="197"/>
      <c r="AZ50" s="197"/>
      <c r="BA50" s="197"/>
      <c r="BB50" s="197"/>
      <c r="BC50" s="260"/>
      <c r="BD50" s="712"/>
      <c r="BE50" s="183"/>
      <c r="BF50" s="183"/>
      <c r="BG50" s="713"/>
    </row>
    <row r="51" spans="2:59" ht="6" customHeight="1" x14ac:dyDescent="0.15">
      <c r="B51" s="314"/>
      <c r="C51" s="314"/>
      <c r="D51" s="314"/>
      <c r="E51" s="314"/>
      <c r="F51" s="334"/>
      <c r="G51" s="334"/>
      <c r="H51" s="334"/>
      <c r="I51" s="334"/>
      <c r="J51" s="334"/>
      <c r="K51" s="334"/>
      <c r="L51" s="334"/>
      <c r="M51" s="334"/>
      <c r="N51" s="334"/>
      <c r="O51" s="334"/>
      <c r="P51" s="649"/>
      <c r="Q51" s="242"/>
      <c r="R51" s="242"/>
      <c r="S51" s="242"/>
      <c r="T51" s="246"/>
      <c r="U51" s="247"/>
      <c r="V51" s="247"/>
      <c r="W51" s="247"/>
      <c r="X51" s="247"/>
      <c r="Y51" s="247"/>
      <c r="Z51" s="247"/>
      <c r="AA51" s="247"/>
      <c r="AB51" s="247"/>
      <c r="AC51" s="247"/>
      <c r="AD51" s="247"/>
      <c r="AE51" s="247"/>
      <c r="AF51" s="247"/>
      <c r="AG51" s="248"/>
      <c r="AH51" s="279"/>
      <c r="AI51" s="279"/>
      <c r="AJ51" s="197"/>
      <c r="AK51" s="197"/>
      <c r="AL51" s="197"/>
      <c r="AM51" s="197"/>
      <c r="AN51" s="197"/>
      <c r="AO51" s="197"/>
      <c r="AP51" s="197"/>
      <c r="AQ51" s="197"/>
      <c r="AR51" s="197"/>
      <c r="AS51" s="197"/>
      <c r="AT51" s="197"/>
      <c r="AU51" s="664"/>
      <c r="AV51" s="259"/>
      <c r="AW51" s="197"/>
      <c r="AX51" s="197"/>
      <c r="AY51" s="197"/>
      <c r="AZ51" s="197"/>
      <c r="BA51" s="197"/>
      <c r="BB51" s="197"/>
      <c r="BC51" s="260"/>
      <c r="BD51" s="714"/>
      <c r="BE51" s="186"/>
      <c r="BF51" s="186"/>
      <c r="BG51" s="715"/>
    </row>
    <row r="52" spans="2:59" ht="12" customHeight="1" x14ac:dyDescent="0.15">
      <c r="B52" s="314"/>
      <c r="C52" s="314"/>
      <c r="D52" s="314"/>
      <c r="E52" s="314"/>
      <c r="F52" s="334"/>
      <c r="G52" s="334"/>
      <c r="H52" s="334"/>
      <c r="I52" s="334"/>
      <c r="J52" s="334"/>
      <c r="K52" s="334"/>
      <c r="L52" s="334"/>
      <c r="M52" s="334"/>
      <c r="N52" s="334"/>
      <c r="O52" s="334"/>
      <c r="P52" s="649"/>
      <c r="Q52" s="242"/>
      <c r="R52" s="242"/>
      <c r="S52" s="242"/>
      <c r="T52" s="249"/>
      <c r="U52" s="250"/>
      <c r="V52" s="250"/>
      <c r="W52" s="250"/>
      <c r="X52" s="250"/>
      <c r="Y52" s="250"/>
      <c r="Z52" s="250"/>
      <c r="AA52" s="250"/>
      <c r="AB52" s="250"/>
      <c r="AC52" s="250"/>
      <c r="AD52" s="250"/>
      <c r="AE52" s="250"/>
      <c r="AF52" s="250"/>
      <c r="AG52" s="251"/>
      <c r="AH52" s="279"/>
      <c r="AI52" s="279"/>
      <c r="AJ52" s="197"/>
      <c r="AK52" s="197"/>
      <c r="AL52" s="197"/>
      <c r="AM52" s="197"/>
      <c r="AN52" s="197"/>
      <c r="AO52" s="197"/>
      <c r="AP52" s="197"/>
      <c r="AQ52" s="197"/>
      <c r="AR52" s="197"/>
      <c r="AS52" s="197"/>
      <c r="AT52" s="197"/>
      <c r="AU52" s="664"/>
      <c r="AV52" s="259"/>
      <c r="AW52" s="197"/>
      <c r="AX52" s="197"/>
      <c r="AY52" s="197"/>
      <c r="AZ52" s="197"/>
      <c r="BA52" s="197"/>
      <c r="BB52" s="197"/>
      <c r="BC52" s="260"/>
      <c r="BD52" s="716"/>
      <c r="BE52" s="189"/>
      <c r="BF52" s="189"/>
      <c r="BG52" s="717"/>
    </row>
    <row r="53" spans="2:59" ht="6" customHeight="1" x14ac:dyDescent="0.15">
      <c r="B53" s="314"/>
      <c r="C53" s="314"/>
      <c r="D53" s="314"/>
      <c r="E53" s="314"/>
      <c r="F53" s="334"/>
      <c r="G53" s="334"/>
      <c r="H53" s="334"/>
      <c r="I53" s="334"/>
      <c r="J53" s="334"/>
      <c r="K53" s="334"/>
      <c r="L53" s="334"/>
      <c r="M53" s="334"/>
      <c r="N53" s="334"/>
      <c r="O53" s="334"/>
      <c r="P53" s="649"/>
      <c r="Q53" s="242"/>
      <c r="R53" s="242"/>
      <c r="S53" s="242"/>
      <c r="T53" s="243"/>
      <c r="U53" s="244"/>
      <c r="V53" s="244"/>
      <c r="W53" s="244"/>
      <c r="X53" s="244"/>
      <c r="Y53" s="244"/>
      <c r="Z53" s="244"/>
      <c r="AA53" s="244"/>
      <c r="AB53" s="244"/>
      <c r="AC53" s="244"/>
      <c r="AD53" s="244"/>
      <c r="AE53" s="244"/>
      <c r="AF53" s="244"/>
      <c r="AG53" s="245"/>
      <c r="AH53" s="279"/>
      <c r="AI53" s="279"/>
      <c r="AJ53" s="197"/>
      <c r="AK53" s="197"/>
      <c r="AL53" s="197"/>
      <c r="AM53" s="197"/>
      <c r="AN53" s="197"/>
      <c r="AO53" s="197"/>
      <c r="AP53" s="197"/>
      <c r="AQ53" s="197"/>
      <c r="AR53" s="197"/>
      <c r="AS53" s="197"/>
      <c r="AT53" s="197"/>
      <c r="AU53" s="664"/>
      <c r="AV53" s="259">
        <f>ROUND(AJ53*AP53,0)</f>
        <v>0</v>
      </c>
      <c r="AW53" s="197"/>
      <c r="AX53" s="197"/>
      <c r="AY53" s="197"/>
      <c r="AZ53" s="197"/>
      <c r="BA53" s="197"/>
      <c r="BB53" s="197"/>
      <c r="BC53" s="260"/>
      <c r="BD53" s="712"/>
      <c r="BE53" s="183"/>
      <c r="BF53" s="183"/>
      <c r="BG53" s="713"/>
    </row>
    <row r="54" spans="2:59" ht="6" customHeight="1" x14ac:dyDescent="0.15">
      <c r="B54" s="314"/>
      <c r="C54" s="314"/>
      <c r="D54" s="314"/>
      <c r="E54" s="314"/>
      <c r="F54" s="334"/>
      <c r="G54" s="334"/>
      <c r="H54" s="334"/>
      <c r="I54" s="334"/>
      <c r="J54" s="334"/>
      <c r="K54" s="334"/>
      <c r="L54" s="334"/>
      <c r="M54" s="334"/>
      <c r="N54" s="334"/>
      <c r="O54" s="334"/>
      <c r="P54" s="649"/>
      <c r="Q54" s="242"/>
      <c r="R54" s="242"/>
      <c r="S54" s="242"/>
      <c r="T54" s="246"/>
      <c r="U54" s="247"/>
      <c r="V54" s="247"/>
      <c r="W54" s="247"/>
      <c r="X54" s="247"/>
      <c r="Y54" s="247"/>
      <c r="Z54" s="247"/>
      <c r="AA54" s="247"/>
      <c r="AB54" s="247"/>
      <c r="AC54" s="247"/>
      <c r="AD54" s="247"/>
      <c r="AE54" s="247"/>
      <c r="AF54" s="247"/>
      <c r="AG54" s="248"/>
      <c r="AH54" s="279"/>
      <c r="AI54" s="279"/>
      <c r="AJ54" s="197"/>
      <c r="AK54" s="197"/>
      <c r="AL54" s="197"/>
      <c r="AM54" s="197"/>
      <c r="AN54" s="197"/>
      <c r="AO54" s="197"/>
      <c r="AP54" s="197"/>
      <c r="AQ54" s="197"/>
      <c r="AR54" s="197"/>
      <c r="AS54" s="197"/>
      <c r="AT54" s="197"/>
      <c r="AU54" s="664"/>
      <c r="AV54" s="259"/>
      <c r="AW54" s="197"/>
      <c r="AX54" s="197"/>
      <c r="AY54" s="197"/>
      <c r="AZ54" s="197"/>
      <c r="BA54" s="197"/>
      <c r="BB54" s="197"/>
      <c r="BC54" s="260"/>
      <c r="BD54" s="714"/>
      <c r="BE54" s="186"/>
      <c r="BF54" s="186"/>
      <c r="BG54" s="715"/>
    </row>
    <row r="55" spans="2:59" ht="12" customHeight="1" x14ac:dyDescent="0.15">
      <c r="B55" s="314"/>
      <c r="C55" s="314"/>
      <c r="D55" s="314"/>
      <c r="E55" s="314"/>
      <c r="F55" s="334"/>
      <c r="G55" s="334"/>
      <c r="H55" s="334"/>
      <c r="I55" s="334"/>
      <c r="J55" s="334"/>
      <c r="K55" s="334"/>
      <c r="L55" s="334"/>
      <c r="M55" s="334"/>
      <c r="N55" s="334"/>
      <c r="O55" s="334"/>
      <c r="P55" s="649"/>
      <c r="Q55" s="242"/>
      <c r="R55" s="242"/>
      <c r="S55" s="242"/>
      <c r="T55" s="249"/>
      <c r="U55" s="250"/>
      <c r="V55" s="250"/>
      <c r="W55" s="250"/>
      <c r="X55" s="250"/>
      <c r="Y55" s="250"/>
      <c r="Z55" s="250"/>
      <c r="AA55" s="250"/>
      <c r="AB55" s="250"/>
      <c r="AC55" s="250"/>
      <c r="AD55" s="250"/>
      <c r="AE55" s="250"/>
      <c r="AF55" s="250"/>
      <c r="AG55" s="251"/>
      <c r="AH55" s="279"/>
      <c r="AI55" s="279"/>
      <c r="AJ55" s="197"/>
      <c r="AK55" s="197"/>
      <c r="AL55" s="197"/>
      <c r="AM55" s="197"/>
      <c r="AN55" s="197"/>
      <c r="AO55" s="197"/>
      <c r="AP55" s="197"/>
      <c r="AQ55" s="197"/>
      <c r="AR55" s="197"/>
      <c r="AS55" s="197"/>
      <c r="AT55" s="197"/>
      <c r="AU55" s="664"/>
      <c r="AV55" s="259"/>
      <c r="AW55" s="197"/>
      <c r="AX55" s="197"/>
      <c r="AY55" s="197"/>
      <c r="AZ55" s="197"/>
      <c r="BA55" s="197"/>
      <c r="BB55" s="197"/>
      <c r="BC55" s="260"/>
      <c r="BD55" s="716"/>
      <c r="BE55" s="189"/>
      <c r="BF55" s="189"/>
      <c r="BG55" s="717"/>
    </row>
    <row r="56" spans="2:59" ht="6" customHeight="1" x14ac:dyDescent="0.15">
      <c r="B56" s="314"/>
      <c r="C56" s="314"/>
      <c r="D56" s="314"/>
      <c r="E56" s="314"/>
      <c r="F56" s="334"/>
      <c r="G56" s="334"/>
      <c r="H56" s="334"/>
      <c r="I56" s="334"/>
      <c r="J56" s="334"/>
      <c r="K56" s="334"/>
      <c r="L56" s="334"/>
      <c r="M56" s="334"/>
      <c r="N56" s="334"/>
      <c r="O56" s="334"/>
      <c r="P56" s="649"/>
      <c r="Q56" s="242"/>
      <c r="R56" s="242"/>
      <c r="S56" s="242"/>
      <c r="T56" s="243"/>
      <c r="U56" s="244"/>
      <c r="V56" s="244"/>
      <c r="W56" s="244"/>
      <c r="X56" s="244"/>
      <c r="Y56" s="244"/>
      <c r="Z56" s="244"/>
      <c r="AA56" s="244"/>
      <c r="AB56" s="244"/>
      <c r="AC56" s="244"/>
      <c r="AD56" s="244"/>
      <c r="AE56" s="244"/>
      <c r="AF56" s="244"/>
      <c r="AG56" s="245"/>
      <c r="AH56" s="279"/>
      <c r="AI56" s="279"/>
      <c r="AJ56" s="197"/>
      <c r="AK56" s="197"/>
      <c r="AL56" s="197"/>
      <c r="AM56" s="197"/>
      <c r="AN56" s="197"/>
      <c r="AO56" s="197"/>
      <c r="AP56" s="197"/>
      <c r="AQ56" s="197"/>
      <c r="AR56" s="197"/>
      <c r="AS56" s="197"/>
      <c r="AT56" s="197"/>
      <c r="AU56" s="664"/>
      <c r="AV56" s="259">
        <f>ROUND(AJ56*AP56,0)</f>
        <v>0</v>
      </c>
      <c r="AW56" s="197"/>
      <c r="AX56" s="197"/>
      <c r="AY56" s="197"/>
      <c r="AZ56" s="197"/>
      <c r="BA56" s="197"/>
      <c r="BB56" s="197"/>
      <c r="BC56" s="260"/>
      <c r="BD56" s="712"/>
      <c r="BE56" s="183"/>
      <c r="BF56" s="183"/>
      <c r="BG56" s="713"/>
    </row>
    <row r="57" spans="2:59" ht="6" customHeight="1" x14ac:dyDescent="0.15">
      <c r="B57" s="314"/>
      <c r="C57" s="314"/>
      <c r="D57" s="314"/>
      <c r="E57" s="314"/>
      <c r="F57" s="334"/>
      <c r="G57" s="334"/>
      <c r="H57" s="334"/>
      <c r="I57" s="334"/>
      <c r="J57" s="334"/>
      <c r="K57" s="334"/>
      <c r="L57" s="334"/>
      <c r="M57" s="334"/>
      <c r="N57" s="334"/>
      <c r="O57" s="334"/>
      <c r="P57" s="649"/>
      <c r="Q57" s="242"/>
      <c r="R57" s="242"/>
      <c r="S57" s="242"/>
      <c r="T57" s="246"/>
      <c r="U57" s="247"/>
      <c r="V57" s="247"/>
      <c r="W57" s="247"/>
      <c r="X57" s="247"/>
      <c r="Y57" s="247"/>
      <c r="Z57" s="247"/>
      <c r="AA57" s="247"/>
      <c r="AB57" s="247"/>
      <c r="AC57" s="247"/>
      <c r="AD57" s="247"/>
      <c r="AE57" s="247"/>
      <c r="AF57" s="247"/>
      <c r="AG57" s="248"/>
      <c r="AH57" s="279"/>
      <c r="AI57" s="279"/>
      <c r="AJ57" s="197"/>
      <c r="AK57" s="197"/>
      <c r="AL57" s="197"/>
      <c r="AM57" s="197"/>
      <c r="AN57" s="197"/>
      <c r="AO57" s="197"/>
      <c r="AP57" s="197"/>
      <c r="AQ57" s="197"/>
      <c r="AR57" s="197"/>
      <c r="AS57" s="197"/>
      <c r="AT57" s="197"/>
      <c r="AU57" s="664"/>
      <c r="AV57" s="259"/>
      <c r="AW57" s="197"/>
      <c r="AX57" s="197"/>
      <c r="AY57" s="197"/>
      <c r="AZ57" s="197"/>
      <c r="BA57" s="197"/>
      <c r="BB57" s="197"/>
      <c r="BC57" s="260"/>
      <c r="BD57" s="714"/>
      <c r="BE57" s="186"/>
      <c r="BF57" s="186"/>
      <c r="BG57" s="715"/>
    </row>
    <row r="58" spans="2:59" ht="12" customHeight="1" x14ac:dyDescent="0.15">
      <c r="B58" s="314"/>
      <c r="C58" s="314"/>
      <c r="D58" s="314"/>
      <c r="E58" s="314"/>
      <c r="F58" s="334"/>
      <c r="G58" s="334"/>
      <c r="H58" s="334"/>
      <c r="I58" s="334"/>
      <c r="J58" s="334"/>
      <c r="K58" s="334"/>
      <c r="L58" s="334"/>
      <c r="M58" s="334"/>
      <c r="N58" s="334"/>
      <c r="O58" s="334"/>
      <c r="P58" s="649"/>
      <c r="Q58" s="242"/>
      <c r="R58" s="242"/>
      <c r="S58" s="242"/>
      <c r="T58" s="249"/>
      <c r="U58" s="250"/>
      <c r="V58" s="250"/>
      <c r="W58" s="250"/>
      <c r="X58" s="250"/>
      <c r="Y58" s="250"/>
      <c r="Z58" s="250"/>
      <c r="AA58" s="250"/>
      <c r="AB58" s="250"/>
      <c r="AC58" s="250"/>
      <c r="AD58" s="250"/>
      <c r="AE58" s="250"/>
      <c r="AF58" s="250"/>
      <c r="AG58" s="251"/>
      <c r="AH58" s="279"/>
      <c r="AI58" s="279"/>
      <c r="AJ58" s="197"/>
      <c r="AK58" s="197"/>
      <c r="AL58" s="197"/>
      <c r="AM58" s="197"/>
      <c r="AN58" s="197"/>
      <c r="AO58" s="197"/>
      <c r="AP58" s="197"/>
      <c r="AQ58" s="197"/>
      <c r="AR58" s="197"/>
      <c r="AS58" s="197"/>
      <c r="AT58" s="197"/>
      <c r="AU58" s="664"/>
      <c r="AV58" s="259"/>
      <c r="AW58" s="197"/>
      <c r="AX58" s="197"/>
      <c r="AY58" s="197"/>
      <c r="AZ58" s="197"/>
      <c r="BA58" s="197"/>
      <c r="BB58" s="197"/>
      <c r="BC58" s="260"/>
      <c r="BD58" s="716"/>
      <c r="BE58" s="189"/>
      <c r="BF58" s="189"/>
      <c r="BG58" s="717"/>
    </row>
    <row r="59" spans="2:59" ht="6" customHeight="1" x14ac:dyDescent="0.15">
      <c r="B59" s="314"/>
      <c r="C59" s="314"/>
      <c r="D59" s="314"/>
      <c r="E59" s="314"/>
      <c r="F59" s="334"/>
      <c r="G59" s="334"/>
      <c r="H59" s="334"/>
      <c r="I59" s="334"/>
      <c r="J59" s="334"/>
      <c r="K59" s="334"/>
      <c r="L59" s="334"/>
      <c r="M59" s="334"/>
      <c r="N59" s="334"/>
      <c r="O59" s="334"/>
      <c r="P59" s="649"/>
      <c r="Q59" s="242"/>
      <c r="R59" s="242"/>
      <c r="S59" s="242"/>
      <c r="T59" s="243"/>
      <c r="U59" s="244"/>
      <c r="V59" s="244"/>
      <c r="W59" s="244"/>
      <c r="X59" s="244"/>
      <c r="Y59" s="244"/>
      <c r="Z59" s="244"/>
      <c r="AA59" s="244"/>
      <c r="AB59" s="244"/>
      <c r="AC59" s="244"/>
      <c r="AD59" s="244"/>
      <c r="AE59" s="244"/>
      <c r="AF59" s="244"/>
      <c r="AG59" s="245"/>
      <c r="AH59" s="279"/>
      <c r="AI59" s="279"/>
      <c r="AJ59" s="197"/>
      <c r="AK59" s="197"/>
      <c r="AL59" s="197"/>
      <c r="AM59" s="197"/>
      <c r="AN59" s="197"/>
      <c r="AO59" s="197"/>
      <c r="AP59" s="197"/>
      <c r="AQ59" s="197"/>
      <c r="AR59" s="197"/>
      <c r="AS59" s="197"/>
      <c r="AT59" s="197"/>
      <c r="AU59" s="664"/>
      <c r="AV59" s="259">
        <f>ROUND(AJ59*AP59,0)</f>
        <v>0</v>
      </c>
      <c r="AW59" s="197"/>
      <c r="AX59" s="197"/>
      <c r="AY59" s="197"/>
      <c r="AZ59" s="197"/>
      <c r="BA59" s="197"/>
      <c r="BB59" s="197"/>
      <c r="BC59" s="260"/>
      <c r="BD59" s="712"/>
      <c r="BE59" s="183"/>
      <c r="BF59" s="183"/>
      <c r="BG59" s="713"/>
    </row>
    <row r="60" spans="2:59" ht="6" customHeight="1" x14ac:dyDescent="0.15">
      <c r="B60" s="314"/>
      <c r="C60" s="314"/>
      <c r="D60" s="314"/>
      <c r="E60" s="314"/>
      <c r="F60" s="334"/>
      <c r="G60" s="334"/>
      <c r="H60" s="334"/>
      <c r="I60" s="334"/>
      <c r="J60" s="334"/>
      <c r="K60" s="334"/>
      <c r="L60" s="334"/>
      <c r="M60" s="334"/>
      <c r="N60" s="334"/>
      <c r="O60" s="334"/>
      <c r="P60" s="649"/>
      <c r="Q60" s="242"/>
      <c r="R60" s="242"/>
      <c r="S60" s="242"/>
      <c r="T60" s="246"/>
      <c r="U60" s="247"/>
      <c r="V60" s="247"/>
      <c r="W60" s="247"/>
      <c r="X60" s="247"/>
      <c r="Y60" s="247"/>
      <c r="Z60" s="247"/>
      <c r="AA60" s="247"/>
      <c r="AB60" s="247"/>
      <c r="AC60" s="247"/>
      <c r="AD60" s="247"/>
      <c r="AE60" s="247"/>
      <c r="AF60" s="247"/>
      <c r="AG60" s="248"/>
      <c r="AH60" s="279"/>
      <c r="AI60" s="279"/>
      <c r="AJ60" s="197"/>
      <c r="AK60" s="197"/>
      <c r="AL60" s="197"/>
      <c r="AM60" s="197"/>
      <c r="AN60" s="197"/>
      <c r="AO60" s="197"/>
      <c r="AP60" s="197"/>
      <c r="AQ60" s="197"/>
      <c r="AR60" s="197"/>
      <c r="AS60" s="197"/>
      <c r="AT60" s="197"/>
      <c r="AU60" s="664"/>
      <c r="AV60" s="259"/>
      <c r="AW60" s="197"/>
      <c r="AX60" s="197"/>
      <c r="AY60" s="197"/>
      <c r="AZ60" s="197"/>
      <c r="BA60" s="197"/>
      <c r="BB60" s="197"/>
      <c r="BC60" s="260"/>
      <c r="BD60" s="714"/>
      <c r="BE60" s="186"/>
      <c r="BF60" s="186"/>
      <c r="BG60" s="715"/>
    </row>
    <row r="61" spans="2:59" ht="12" customHeight="1" x14ac:dyDescent="0.15">
      <c r="B61" s="314"/>
      <c r="C61" s="314"/>
      <c r="D61" s="314"/>
      <c r="E61" s="314"/>
      <c r="F61" s="334"/>
      <c r="G61" s="334"/>
      <c r="H61" s="334"/>
      <c r="I61" s="334"/>
      <c r="J61" s="334"/>
      <c r="K61" s="334"/>
      <c r="L61" s="334"/>
      <c r="M61" s="334"/>
      <c r="N61" s="334"/>
      <c r="O61" s="334"/>
      <c r="P61" s="649"/>
      <c r="Q61" s="242"/>
      <c r="R61" s="242"/>
      <c r="S61" s="242"/>
      <c r="T61" s="249"/>
      <c r="U61" s="250"/>
      <c r="V61" s="250"/>
      <c r="W61" s="250"/>
      <c r="X61" s="250"/>
      <c r="Y61" s="250"/>
      <c r="Z61" s="250"/>
      <c r="AA61" s="250"/>
      <c r="AB61" s="250"/>
      <c r="AC61" s="250"/>
      <c r="AD61" s="250"/>
      <c r="AE61" s="250"/>
      <c r="AF61" s="250"/>
      <c r="AG61" s="251"/>
      <c r="AH61" s="279"/>
      <c r="AI61" s="279"/>
      <c r="AJ61" s="197"/>
      <c r="AK61" s="197"/>
      <c r="AL61" s="197"/>
      <c r="AM61" s="197"/>
      <c r="AN61" s="197"/>
      <c r="AO61" s="197"/>
      <c r="AP61" s="197"/>
      <c r="AQ61" s="197"/>
      <c r="AR61" s="197"/>
      <c r="AS61" s="197"/>
      <c r="AT61" s="197"/>
      <c r="AU61" s="664"/>
      <c r="AV61" s="259"/>
      <c r="AW61" s="197"/>
      <c r="AX61" s="197"/>
      <c r="AY61" s="197"/>
      <c r="AZ61" s="197"/>
      <c r="BA61" s="197"/>
      <c r="BB61" s="197"/>
      <c r="BC61" s="260"/>
      <c r="BD61" s="716"/>
      <c r="BE61" s="189"/>
      <c r="BF61" s="189"/>
      <c r="BG61" s="717"/>
    </row>
    <row r="62" spans="2:59" ht="6" customHeight="1" x14ac:dyDescent="0.15">
      <c r="B62" s="314"/>
      <c r="C62" s="314"/>
      <c r="D62" s="314"/>
      <c r="E62" s="314"/>
      <c r="F62" s="334"/>
      <c r="G62" s="334"/>
      <c r="H62" s="334"/>
      <c r="I62" s="334"/>
      <c r="J62" s="334"/>
      <c r="K62" s="334"/>
      <c r="L62" s="334"/>
      <c r="M62" s="334"/>
      <c r="N62" s="334"/>
      <c r="O62" s="334"/>
      <c r="P62" s="649"/>
      <c r="Q62" s="242"/>
      <c r="R62" s="242"/>
      <c r="S62" s="242"/>
      <c r="T62" s="243"/>
      <c r="U62" s="244"/>
      <c r="V62" s="244"/>
      <c r="W62" s="244"/>
      <c r="X62" s="244"/>
      <c r="Y62" s="244"/>
      <c r="Z62" s="244"/>
      <c r="AA62" s="244"/>
      <c r="AB62" s="244"/>
      <c r="AC62" s="244"/>
      <c r="AD62" s="244"/>
      <c r="AE62" s="244"/>
      <c r="AF62" s="244"/>
      <c r="AG62" s="245"/>
      <c r="AH62" s="279"/>
      <c r="AI62" s="279"/>
      <c r="AJ62" s="197"/>
      <c r="AK62" s="197"/>
      <c r="AL62" s="197"/>
      <c r="AM62" s="197"/>
      <c r="AN62" s="197"/>
      <c r="AO62" s="197"/>
      <c r="AP62" s="197"/>
      <c r="AQ62" s="197"/>
      <c r="AR62" s="197"/>
      <c r="AS62" s="197"/>
      <c r="AT62" s="197"/>
      <c r="AU62" s="664"/>
      <c r="AV62" s="259">
        <f>ROUND(AJ62*AP62,0)</f>
        <v>0</v>
      </c>
      <c r="AW62" s="197"/>
      <c r="AX62" s="197"/>
      <c r="AY62" s="197"/>
      <c r="AZ62" s="197"/>
      <c r="BA62" s="197"/>
      <c r="BB62" s="197"/>
      <c r="BC62" s="260"/>
      <c r="BD62" s="712"/>
      <c r="BE62" s="183"/>
      <c r="BF62" s="183"/>
      <c r="BG62" s="713"/>
    </row>
    <row r="63" spans="2:59" ht="6" customHeight="1" x14ac:dyDescent="0.15">
      <c r="B63" s="314"/>
      <c r="C63" s="314"/>
      <c r="D63" s="314"/>
      <c r="E63" s="314"/>
      <c r="F63" s="334"/>
      <c r="G63" s="334"/>
      <c r="H63" s="334"/>
      <c r="I63" s="334"/>
      <c r="J63" s="334"/>
      <c r="K63" s="334"/>
      <c r="L63" s="334"/>
      <c r="M63" s="334"/>
      <c r="N63" s="334"/>
      <c r="O63" s="334"/>
      <c r="P63" s="649"/>
      <c r="Q63" s="242"/>
      <c r="R63" s="242"/>
      <c r="S63" s="242"/>
      <c r="T63" s="246"/>
      <c r="U63" s="247"/>
      <c r="V63" s="247"/>
      <c r="W63" s="247"/>
      <c r="X63" s="247"/>
      <c r="Y63" s="247"/>
      <c r="Z63" s="247"/>
      <c r="AA63" s="247"/>
      <c r="AB63" s="247"/>
      <c r="AC63" s="247"/>
      <c r="AD63" s="247"/>
      <c r="AE63" s="247"/>
      <c r="AF63" s="247"/>
      <c r="AG63" s="248"/>
      <c r="AH63" s="279"/>
      <c r="AI63" s="279"/>
      <c r="AJ63" s="197"/>
      <c r="AK63" s="197"/>
      <c r="AL63" s="197"/>
      <c r="AM63" s="197"/>
      <c r="AN63" s="197"/>
      <c r="AO63" s="197"/>
      <c r="AP63" s="197"/>
      <c r="AQ63" s="197"/>
      <c r="AR63" s="197"/>
      <c r="AS63" s="197"/>
      <c r="AT63" s="197"/>
      <c r="AU63" s="664"/>
      <c r="AV63" s="259"/>
      <c r="AW63" s="197"/>
      <c r="AX63" s="197"/>
      <c r="AY63" s="197"/>
      <c r="AZ63" s="197"/>
      <c r="BA63" s="197"/>
      <c r="BB63" s="197"/>
      <c r="BC63" s="260"/>
      <c r="BD63" s="714"/>
      <c r="BE63" s="186"/>
      <c r="BF63" s="186"/>
      <c r="BG63" s="715"/>
    </row>
    <row r="64" spans="2:59" ht="12" customHeight="1" x14ac:dyDescent="0.15">
      <c r="B64" s="314"/>
      <c r="C64" s="314"/>
      <c r="D64" s="314"/>
      <c r="E64" s="314"/>
      <c r="F64" s="334"/>
      <c r="G64" s="334"/>
      <c r="H64" s="334"/>
      <c r="I64" s="334"/>
      <c r="J64" s="334"/>
      <c r="K64" s="334"/>
      <c r="L64" s="334"/>
      <c r="M64" s="334"/>
      <c r="N64" s="334"/>
      <c r="O64" s="334"/>
      <c r="P64" s="649"/>
      <c r="Q64" s="242"/>
      <c r="R64" s="242"/>
      <c r="S64" s="242"/>
      <c r="T64" s="249"/>
      <c r="U64" s="250"/>
      <c r="V64" s="250"/>
      <c r="W64" s="250"/>
      <c r="X64" s="250"/>
      <c r="Y64" s="250"/>
      <c r="Z64" s="250"/>
      <c r="AA64" s="250"/>
      <c r="AB64" s="250"/>
      <c r="AC64" s="250"/>
      <c r="AD64" s="250"/>
      <c r="AE64" s="250"/>
      <c r="AF64" s="250"/>
      <c r="AG64" s="251"/>
      <c r="AH64" s="279"/>
      <c r="AI64" s="279"/>
      <c r="AJ64" s="197"/>
      <c r="AK64" s="197"/>
      <c r="AL64" s="197"/>
      <c r="AM64" s="197"/>
      <c r="AN64" s="197"/>
      <c r="AO64" s="197"/>
      <c r="AP64" s="197"/>
      <c r="AQ64" s="197"/>
      <c r="AR64" s="197"/>
      <c r="AS64" s="197"/>
      <c r="AT64" s="197"/>
      <c r="AU64" s="664"/>
      <c r="AV64" s="259"/>
      <c r="AW64" s="197"/>
      <c r="AX64" s="197"/>
      <c r="AY64" s="197"/>
      <c r="AZ64" s="197"/>
      <c r="BA64" s="197"/>
      <c r="BB64" s="197"/>
      <c r="BC64" s="260"/>
      <c r="BD64" s="716"/>
      <c r="BE64" s="189"/>
      <c r="BF64" s="189"/>
      <c r="BG64" s="717"/>
    </row>
    <row r="65" spans="2:59" ht="6" customHeight="1" x14ac:dyDescent="0.15">
      <c r="B65" s="314"/>
      <c r="C65" s="314"/>
      <c r="D65" s="314"/>
      <c r="E65" s="314"/>
      <c r="F65" s="334"/>
      <c r="G65" s="334"/>
      <c r="H65" s="334"/>
      <c r="I65" s="334"/>
      <c r="J65" s="334"/>
      <c r="K65" s="334"/>
      <c r="L65" s="334"/>
      <c r="M65" s="334"/>
      <c r="N65" s="334"/>
      <c r="O65" s="334"/>
      <c r="P65" s="649"/>
      <c r="Q65" s="242"/>
      <c r="R65" s="242"/>
      <c r="S65" s="242"/>
      <c r="T65" s="243"/>
      <c r="U65" s="244"/>
      <c r="V65" s="244"/>
      <c r="W65" s="244"/>
      <c r="X65" s="244"/>
      <c r="Y65" s="244"/>
      <c r="Z65" s="244"/>
      <c r="AA65" s="244"/>
      <c r="AB65" s="244"/>
      <c r="AC65" s="244"/>
      <c r="AD65" s="244"/>
      <c r="AE65" s="244"/>
      <c r="AF65" s="244"/>
      <c r="AG65" s="245"/>
      <c r="AH65" s="279"/>
      <c r="AI65" s="279"/>
      <c r="AJ65" s="197"/>
      <c r="AK65" s="197"/>
      <c r="AL65" s="197"/>
      <c r="AM65" s="197"/>
      <c r="AN65" s="197"/>
      <c r="AO65" s="197"/>
      <c r="AP65" s="197"/>
      <c r="AQ65" s="197"/>
      <c r="AR65" s="197"/>
      <c r="AS65" s="197"/>
      <c r="AT65" s="197"/>
      <c r="AU65" s="664"/>
      <c r="AV65" s="259">
        <f>ROUND(AJ65*AP65,0)</f>
        <v>0</v>
      </c>
      <c r="AW65" s="197"/>
      <c r="AX65" s="197"/>
      <c r="AY65" s="197"/>
      <c r="AZ65" s="197"/>
      <c r="BA65" s="197"/>
      <c r="BB65" s="197"/>
      <c r="BC65" s="260"/>
      <c r="BD65" s="712"/>
      <c r="BE65" s="183"/>
      <c r="BF65" s="183"/>
      <c r="BG65" s="713"/>
    </row>
    <row r="66" spans="2:59" ht="6" customHeight="1" x14ac:dyDescent="0.15">
      <c r="B66" s="314"/>
      <c r="C66" s="314"/>
      <c r="D66" s="314"/>
      <c r="E66" s="314"/>
      <c r="F66" s="334"/>
      <c r="G66" s="334"/>
      <c r="H66" s="334"/>
      <c r="I66" s="334"/>
      <c r="J66" s="334"/>
      <c r="K66" s="334"/>
      <c r="L66" s="334"/>
      <c r="M66" s="334"/>
      <c r="N66" s="334"/>
      <c r="O66" s="334"/>
      <c r="P66" s="649"/>
      <c r="Q66" s="242"/>
      <c r="R66" s="242"/>
      <c r="S66" s="242"/>
      <c r="T66" s="246"/>
      <c r="U66" s="247"/>
      <c r="V66" s="247"/>
      <c r="W66" s="247"/>
      <c r="X66" s="247"/>
      <c r="Y66" s="247"/>
      <c r="Z66" s="247"/>
      <c r="AA66" s="247"/>
      <c r="AB66" s="247"/>
      <c r="AC66" s="247"/>
      <c r="AD66" s="247"/>
      <c r="AE66" s="247"/>
      <c r="AF66" s="247"/>
      <c r="AG66" s="248"/>
      <c r="AH66" s="279"/>
      <c r="AI66" s="279"/>
      <c r="AJ66" s="197"/>
      <c r="AK66" s="197"/>
      <c r="AL66" s="197"/>
      <c r="AM66" s="197"/>
      <c r="AN66" s="197"/>
      <c r="AO66" s="197"/>
      <c r="AP66" s="197"/>
      <c r="AQ66" s="197"/>
      <c r="AR66" s="197"/>
      <c r="AS66" s="197"/>
      <c r="AT66" s="197"/>
      <c r="AU66" s="664"/>
      <c r="AV66" s="259"/>
      <c r="AW66" s="197"/>
      <c r="AX66" s="197"/>
      <c r="AY66" s="197"/>
      <c r="AZ66" s="197"/>
      <c r="BA66" s="197"/>
      <c r="BB66" s="197"/>
      <c r="BC66" s="260"/>
      <c r="BD66" s="714"/>
      <c r="BE66" s="186"/>
      <c r="BF66" s="186"/>
      <c r="BG66" s="715"/>
    </row>
    <row r="67" spans="2:59" ht="12" customHeight="1" x14ac:dyDescent="0.15">
      <c r="B67" s="314"/>
      <c r="C67" s="314"/>
      <c r="D67" s="314"/>
      <c r="E67" s="314"/>
      <c r="F67" s="334"/>
      <c r="G67" s="334"/>
      <c r="H67" s="334"/>
      <c r="I67" s="334"/>
      <c r="J67" s="334"/>
      <c r="K67" s="334"/>
      <c r="L67" s="334"/>
      <c r="M67" s="334"/>
      <c r="N67" s="334"/>
      <c r="O67" s="334"/>
      <c r="P67" s="649"/>
      <c r="Q67" s="242"/>
      <c r="R67" s="242"/>
      <c r="S67" s="242"/>
      <c r="T67" s="249"/>
      <c r="U67" s="250"/>
      <c r="V67" s="250"/>
      <c r="W67" s="250"/>
      <c r="X67" s="250"/>
      <c r="Y67" s="250"/>
      <c r="Z67" s="250"/>
      <c r="AA67" s="250"/>
      <c r="AB67" s="250"/>
      <c r="AC67" s="250"/>
      <c r="AD67" s="250"/>
      <c r="AE67" s="250"/>
      <c r="AF67" s="250"/>
      <c r="AG67" s="251"/>
      <c r="AH67" s="279"/>
      <c r="AI67" s="279"/>
      <c r="AJ67" s="197"/>
      <c r="AK67" s="197"/>
      <c r="AL67" s="197"/>
      <c r="AM67" s="197"/>
      <c r="AN67" s="197"/>
      <c r="AO67" s="197"/>
      <c r="AP67" s="197"/>
      <c r="AQ67" s="197"/>
      <c r="AR67" s="197"/>
      <c r="AS67" s="197"/>
      <c r="AT67" s="197"/>
      <c r="AU67" s="664"/>
      <c r="AV67" s="259"/>
      <c r="AW67" s="197"/>
      <c r="AX67" s="197"/>
      <c r="AY67" s="197"/>
      <c r="AZ67" s="197"/>
      <c r="BA67" s="197"/>
      <c r="BB67" s="197"/>
      <c r="BC67" s="260"/>
      <c r="BD67" s="716"/>
      <c r="BE67" s="189"/>
      <c r="BF67" s="189"/>
      <c r="BG67" s="717"/>
    </row>
    <row r="68" spans="2:59" ht="6" customHeight="1" x14ac:dyDescent="0.15">
      <c r="B68" s="314"/>
      <c r="C68" s="314"/>
      <c r="D68" s="314"/>
      <c r="E68" s="314"/>
      <c r="F68" s="334"/>
      <c r="G68" s="334"/>
      <c r="H68" s="334"/>
      <c r="I68" s="334"/>
      <c r="J68" s="334"/>
      <c r="K68" s="334"/>
      <c r="L68" s="334"/>
      <c r="M68" s="334"/>
      <c r="N68" s="334"/>
      <c r="O68" s="334"/>
      <c r="P68" s="649"/>
      <c r="Q68" s="242"/>
      <c r="R68" s="242"/>
      <c r="S68" s="242"/>
      <c r="T68" s="243"/>
      <c r="U68" s="244"/>
      <c r="V68" s="244"/>
      <c r="W68" s="244"/>
      <c r="X68" s="244"/>
      <c r="Y68" s="244"/>
      <c r="Z68" s="244"/>
      <c r="AA68" s="244"/>
      <c r="AB68" s="244"/>
      <c r="AC68" s="244"/>
      <c r="AD68" s="244"/>
      <c r="AE68" s="244"/>
      <c r="AF68" s="244"/>
      <c r="AG68" s="245"/>
      <c r="AH68" s="279"/>
      <c r="AI68" s="279"/>
      <c r="AJ68" s="197"/>
      <c r="AK68" s="197"/>
      <c r="AL68" s="197"/>
      <c r="AM68" s="197"/>
      <c r="AN68" s="197"/>
      <c r="AO68" s="197"/>
      <c r="AP68" s="197"/>
      <c r="AQ68" s="197"/>
      <c r="AR68" s="197"/>
      <c r="AS68" s="197"/>
      <c r="AT68" s="197"/>
      <c r="AU68" s="664"/>
      <c r="AV68" s="259">
        <f>ROUND(AJ68*AP68,0)</f>
        <v>0</v>
      </c>
      <c r="AW68" s="197"/>
      <c r="AX68" s="197"/>
      <c r="AY68" s="197"/>
      <c r="AZ68" s="197"/>
      <c r="BA68" s="197"/>
      <c r="BB68" s="197"/>
      <c r="BC68" s="260"/>
      <c r="BD68" s="712"/>
      <c r="BE68" s="183"/>
      <c r="BF68" s="183"/>
      <c r="BG68" s="713"/>
    </row>
    <row r="69" spans="2:59" ht="6" customHeight="1" x14ac:dyDescent="0.15">
      <c r="B69" s="314"/>
      <c r="C69" s="314"/>
      <c r="D69" s="314"/>
      <c r="E69" s="314"/>
      <c r="F69" s="334"/>
      <c r="G69" s="334"/>
      <c r="H69" s="334"/>
      <c r="I69" s="334"/>
      <c r="J69" s="334"/>
      <c r="K69" s="334"/>
      <c r="L69" s="334"/>
      <c r="M69" s="334"/>
      <c r="N69" s="334"/>
      <c r="O69" s="334"/>
      <c r="P69" s="649"/>
      <c r="Q69" s="242"/>
      <c r="R69" s="242"/>
      <c r="S69" s="242"/>
      <c r="T69" s="246"/>
      <c r="U69" s="247"/>
      <c r="V69" s="247"/>
      <c r="W69" s="247"/>
      <c r="X69" s="247"/>
      <c r="Y69" s="247"/>
      <c r="Z69" s="247"/>
      <c r="AA69" s="247"/>
      <c r="AB69" s="247"/>
      <c r="AC69" s="247"/>
      <c r="AD69" s="247"/>
      <c r="AE69" s="247"/>
      <c r="AF69" s="247"/>
      <c r="AG69" s="248"/>
      <c r="AH69" s="279"/>
      <c r="AI69" s="279"/>
      <c r="AJ69" s="197"/>
      <c r="AK69" s="197"/>
      <c r="AL69" s="197"/>
      <c r="AM69" s="197"/>
      <c r="AN69" s="197"/>
      <c r="AO69" s="197"/>
      <c r="AP69" s="197"/>
      <c r="AQ69" s="197"/>
      <c r="AR69" s="197"/>
      <c r="AS69" s="197"/>
      <c r="AT69" s="197"/>
      <c r="AU69" s="664"/>
      <c r="AV69" s="259"/>
      <c r="AW69" s="197"/>
      <c r="AX69" s="197"/>
      <c r="AY69" s="197"/>
      <c r="AZ69" s="197"/>
      <c r="BA69" s="197"/>
      <c r="BB69" s="197"/>
      <c r="BC69" s="260"/>
      <c r="BD69" s="714"/>
      <c r="BE69" s="186"/>
      <c r="BF69" s="186"/>
      <c r="BG69" s="715"/>
    </row>
    <row r="70" spans="2:59" ht="12" customHeight="1" x14ac:dyDescent="0.15">
      <c r="B70" s="314"/>
      <c r="C70" s="314"/>
      <c r="D70" s="314"/>
      <c r="E70" s="314"/>
      <c r="F70" s="334"/>
      <c r="G70" s="334"/>
      <c r="H70" s="334"/>
      <c r="I70" s="334"/>
      <c r="J70" s="334"/>
      <c r="K70" s="334"/>
      <c r="L70" s="334"/>
      <c r="M70" s="334"/>
      <c r="N70" s="334"/>
      <c r="O70" s="334"/>
      <c r="P70" s="649"/>
      <c r="Q70" s="242"/>
      <c r="R70" s="242"/>
      <c r="S70" s="242"/>
      <c r="T70" s="249"/>
      <c r="U70" s="250"/>
      <c r="V70" s="250"/>
      <c r="W70" s="250"/>
      <c r="X70" s="250"/>
      <c r="Y70" s="250"/>
      <c r="Z70" s="250"/>
      <c r="AA70" s="250"/>
      <c r="AB70" s="250"/>
      <c r="AC70" s="250"/>
      <c r="AD70" s="250"/>
      <c r="AE70" s="250"/>
      <c r="AF70" s="250"/>
      <c r="AG70" s="251"/>
      <c r="AH70" s="279"/>
      <c r="AI70" s="279"/>
      <c r="AJ70" s="197"/>
      <c r="AK70" s="197"/>
      <c r="AL70" s="197"/>
      <c r="AM70" s="197"/>
      <c r="AN70" s="197"/>
      <c r="AO70" s="197"/>
      <c r="AP70" s="197"/>
      <c r="AQ70" s="197"/>
      <c r="AR70" s="197"/>
      <c r="AS70" s="197"/>
      <c r="AT70" s="197"/>
      <c r="AU70" s="664"/>
      <c r="AV70" s="259"/>
      <c r="AW70" s="197"/>
      <c r="AX70" s="197"/>
      <c r="AY70" s="197"/>
      <c r="AZ70" s="197"/>
      <c r="BA70" s="197"/>
      <c r="BB70" s="197"/>
      <c r="BC70" s="260"/>
      <c r="BD70" s="716"/>
      <c r="BE70" s="189"/>
      <c r="BF70" s="189"/>
      <c r="BG70" s="717"/>
    </row>
    <row r="71" spans="2:59" ht="6" customHeight="1" x14ac:dyDescent="0.15">
      <c r="B71" s="314"/>
      <c r="C71" s="314"/>
      <c r="D71" s="314"/>
      <c r="E71" s="314"/>
      <c r="F71" s="334"/>
      <c r="G71" s="334"/>
      <c r="H71" s="334"/>
      <c r="I71" s="334"/>
      <c r="J71" s="334"/>
      <c r="K71" s="334"/>
      <c r="L71" s="334"/>
      <c r="M71" s="334"/>
      <c r="N71" s="334"/>
      <c r="O71" s="334"/>
      <c r="P71" s="649"/>
      <c r="Q71" s="242"/>
      <c r="R71" s="242"/>
      <c r="S71" s="242"/>
      <c r="T71" s="243"/>
      <c r="U71" s="244"/>
      <c r="V71" s="244"/>
      <c r="W71" s="244"/>
      <c r="X71" s="244"/>
      <c r="Y71" s="244"/>
      <c r="Z71" s="244"/>
      <c r="AA71" s="244"/>
      <c r="AB71" s="244"/>
      <c r="AC71" s="244"/>
      <c r="AD71" s="244"/>
      <c r="AE71" s="244"/>
      <c r="AF71" s="244"/>
      <c r="AG71" s="245"/>
      <c r="AH71" s="279"/>
      <c r="AI71" s="279"/>
      <c r="AJ71" s="197"/>
      <c r="AK71" s="197"/>
      <c r="AL71" s="197"/>
      <c r="AM71" s="197"/>
      <c r="AN71" s="197"/>
      <c r="AO71" s="197"/>
      <c r="AP71" s="197"/>
      <c r="AQ71" s="197"/>
      <c r="AR71" s="197"/>
      <c r="AS71" s="197"/>
      <c r="AT71" s="197"/>
      <c r="AU71" s="664"/>
      <c r="AV71" s="259">
        <f>ROUND(AJ71*AP71,0)</f>
        <v>0</v>
      </c>
      <c r="AW71" s="197"/>
      <c r="AX71" s="197"/>
      <c r="AY71" s="197"/>
      <c r="AZ71" s="197"/>
      <c r="BA71" s="197"/>
      <c r="BB71" s="197"/>
      <c r="BC71" s="260"/>
      <c r="BD71" s="712"/>
      <c r="BE71" s="183"/>
      <c r="BF71" s="183"/>
      <c r="BG71" s="713"/>
    </row>
    <row r="72" spans="2:59" ht="6" customHeight="1" x14ac:dyDescent="0.15">
      <c r="B72" s="314"/>
      <c r="C72" s="314"/>
      <c r="D72" s="314"/>
      <c r="E72" s="314"/>
      <c r="F72" s="334"/>
      <c r="G72" s="334"/>
      <c r="H72" s="334"/>
      <c r="I72" s="334"/>
      <c r="J72" s="334"/>
      <c r="K72" s="334"/>
      <c r="L72" s="334"/>
      <c r="M72" s="334"/>
      <c r="N72" s="334"/>
      <c r="O72" s="334"/>
      <c r="P72" s="649"/>
      <c r="Q72" s="242"/>
      <c r="R72" s="242"/>
      <c r="S72" s="242"/>
      <c r="T72" s="246"/>
      <c r="U72" s="247"/>
      <c r="V72" s="247"/>
      <c r="W72" s="247"/>
      <c r="X72" s="247"/>
      <c r="Y72" s="247"/>
      <c r="Z72" s="247"/>
      <c r="AA72" s="247"/>
      <c r="AB72" s="247"/>
      <c r="AC72" s="247"/>
      <c r="AD72" s="247"/>
      <c r="AE72" s="247"/>
      <c r="AF72" s="247"/>
      <c r="AG72" s="248"/>
      <c r="AH72" s="279"/>
      <c r="AI72" s="279"/>
      <c r="AJ72" s="197"/>
      <c r="AK72" s="197"/>
      <c r="AL72" s="197"/>
      <c r="AM72" s="197"/>
      <c r="AN72" s="197"/>
      <c r="AO72" s="197"/>
      <c r="AP72" s="197"/>
      <c r="AQ72" s="197"/>
      <c r="AR72" s="197"/>
      <c r="AS72" s="197"/>
      <c r="AT72" s="197"/>
      <c r="AU72" s="664"/>
      <c r="AV72" s="259"/>
      <c r="AW72" s="197"/>
      <c r="AX72" s="197"/>
      <c r="AY72" s="197"/>
      <c r="AZ72" s="197"/>
      <c r="BA72" s="197"/>
      <c r="BB72" s="197"/>
      <c r="BC72" s="260"/>
      <c r="BD72" s="714"/>
      <c r="BE72" s="186"/>
      <c r="BF72" s="186"/>
      <c r="BG72" s="715"/>
    </row>
    <row r="73" spans="2:59" ht="12" customHeight="1" x14ac:dyDescent="0.15">
      <c r="B73" s="314"/>
      <c r="C73" s="314"/>
      <c r="D73" s="314"/>
      <c r="E73" s="314"/>
      <c r="F73" s="334"/>
      <c r="G73" s="334"/>
      <c r="H73" s="334"/>
      <c r="I73" s="334"/>
      <c r="J73" s="334"/>
      <c r="K73" s="334"/>
      <c r="L73" s="334"/>
      <c r="M73" s="334"/>
      <c r="N73" s="334"/>
      <c r="O73" s="334"/>
      <c r="P73" s="649"/>
      <c r="Q73" s="242"/>
      <c r="R73" s="242"/>
      <c r="S73" s="242"/>
      <c r="T73" s="249"/>
      <c r="U73" s="250"/>
      <c r="V73" s="250"/>
      <c r="W73" s="250"/>
      <c r="X73" s="250"/>
      <c r="Y73" s="250"/>
      <c r="Z73" s="250"/>
      <c r="AA73" s="250"/>
      <c r="AB73" s="250"/>
      <c r="AC73" s="250"/>
      <c r="AD73" s="250"/>
      <c r="AE73" s="250"/>
      <c r="AF73" s="250"/>
      <c r="AG73" s="251"/>
      <c r="AH73" s="279"/>
      <c r="AI73" s="279"/>
      <c r="AJ73" s="197"/>
      <c r="AK73" s="197"/>
      <c r="AL73" s="197"/>
      <c r="AM73" s="197"/>
      <c r="AN73" s="197"/>
      <c r="AO73" s="197"/>
      <c r="AP73" s="197"/>
      <c r="AQ73" s="197"/>
      <c r="AR73" s="197"/>
      <c r="AS73" s="197"/>
      <c r="AT73" s="197"/>
      <c r="AU73" s="664"/>
      <c r="AV73" s="259"/>
      <c r="AW73" s="197"/>
      <c r="AX73" s="197"/>
      <c r="AY73" s="197"/>
      <c r="AZ73" s="197"/>
      <c r="BA73" s="197"/>
      <c r="BB73" s="197"/>
      <c r="BC73" s="260"/>
      <c r="BD73" s="716"/>
      <c r="BE73" s="189"/>
      <c r="BF73" s="189"/>
      <c r="BG73" s="717"/>
    </row>
    <row r="74" spans="2:59" ht="6" customHeight="1" x14ac:dyDescent="0.15">
      <c r="B74" s="314"/>
      <c r="C74" s="314"/>
      <c r="D74" s="314"/>
      <c r="E74" s="314"/>
      <c r="F74" s="334"/>
      <c r="G74" s="334"/>
      <c r="H74" s="334"/>
      <c r="I74" s="334"/>
      <c r="J74" s="334"/>
      <c r="K74" s="334"/>
      <c r="L74" s="334"/>
      <c r="M74" s="334"/>
      <c r="N74" s="334"/>
      <c r="O74" s="334"/>
      <c r="P74" s="649"/>
      <c r="Q74" s="242"/>
      <c r="R74" s="242"/>
      <c r="S74" s="242"/>
      <c r="T74" s="243"/>
      <c r="U74" s="244"/>
      <c r="V74" s="244"/>
      <c r="W74" s="244"/>
      <c r="X74" s="244"/>
      <c r="Y74" s="244"/>
      <c r="Z74" s="244"/>
      <c r="AA74" s="244"/>
      <c r="AB74" s="244"/>
      <c r="AC74" s="244"/>
      <c r="AD74" s="244"/>
      <c r="AE74" s="244"/>
      <c r="AF74" s="244"/>
      <c r="AG74" s="245"/>
      <c r="AH74" s="279"/>
      <c r="AI74" s="279"/>
      <c r="AJ74" s="197"/>
      <c r="AK74" s="197"/>
      <c r="AL74" s="197"/>
      <c r="AM74" s="197"/>
      <c r="AN74" s="197"/>
      <c r="AO74" s="197"/>
      <c r="AP74" s="197"/>
      <c r="AQ74" s="197"/>
      <c r="AR74" s="197"/>
      <c r="AS74" s="197"/>
      <c r="AT74" s="197"/>
      <c r="AU74" s="664"/>
      <c r="AV74" s="259">
        <f>ROUND(AJ74*AP74,0)</f>
        <v>0</v>
      </c>
      <c r="AW74" s="197"/>
      <c r="AX74" s="197"/>
      <c r="AY74" s="197"/>
      <c r="AZ74" s="197"/>
      <c r="BA74" s="197"/>
      <c r="BB74" s="197"/>
      <c r="BC74" s="260"/>
      <c r="BD74" s="712"/>
      <c r="BE74" s="183"/>
      <c r="BF74" s="183"/>
      <c r="BG74" s="713"/>
    </row>
    <row r="75" spans="2:59" ht="6" customHeight="1" x14ac:dyDescent="0.15">
      <c r="B75" s="314"/>
      <c r="C75" s="314"/>
      <c r="D75" s="314"/>
      <c r="E75" s="314"/>
      <c r="F75" s="334"/>
      <c r="G75" s="334"/>
      <c r="H75" s="334"/>
      <c r="I75" s="334"/>
      <c r="J75" s="334"/>
      <c r="K75" s="334"/>
      <c r="L75" s="334"/>
      <c r="M75" s="334"/>
      <c r="N75" s="334"/>
      <c r="O75" s="334"/>
      <c r="P75" s="649"/>
      <c r="Q75" s="242"/>
      <c r="R75" s="242"/>
      <c r="S75" s="242"/>
      <c r="T75" s="246"/>
      <c r="U75" s="247"/>
      <c r="V75" s="247"/>
      <c r="W75" s="247"/>
      <c r="X75" s="247"/>
      <c r="Y75" s="247"/>
      <c r="Z75" s="247"/>
      <c r="AA75" s="247"/>
      <c r="AB75" s="247"/>
      <c r="AC75" s="247"/>
      <c r="AD75" s="247"/>
      <c r="AE75" s="247"/>
      <c r="AF75" s="247"/>
      <c r="AG75" s="248"/>
      <c r="AH75" s="279"/>
      <c r="AI75" s="279"/>
      <c r="AJ75" s="197"/>
      <c r="AK75" s="197"/>
      <c r="AL75" s="197"/>
      <c r="AM75" s="197"/>
      <c r="AN75" s="197"/>
      <c r="AO75" s="197"/>
      <c r="AP75" s="197"/>
      <c r="AQ75" s="197"/>
      <c r="AR75" s="197"/>
      <c r="AS75" s="197"/>
      <c r="AT75" s="197"/>
      <c r="AU75" s="664"/>
      <c r="AV75" s="259"/>
      <c r="AW75" s="197"/>
      <c r="AX75" s="197"/>
      <c r="AY75" s="197"/>
      <c r="AZ75" s="197"/>
      <c r="BA75" s="197"/>
      <c r="BB75" s="197"/>
      <c r="BC75" s="260"/>
      <c r="BD75" s="714"/>
      <c r="BE75" s="186"/>
      <c r="BF75" s="186"/>
      <c r="BG75" s="715"/>
    </row>
    <row r="76" spans="2:59" ht="12" customHeight="1" x14ac:dyDescent="0.15">
      <c r="B76" s="314"/>
      <c r="C76" s="314"/>
      <c r="D76" s="314"/>
      <c r="E76" s="314"/>
      <c r="F76" s="334"/>
      <c r="G76" s="334"/>
      <c r="H76" s="334"/>
      <c r="I76" s="334"/>
      <c r="J76" s="334"/>
      <c r="K76" s="334"/>
      <c r="L76" s="334"/>
      <c r="M76" s="334"/>
      <c r="N76" s="334"/>
      <c r="O76" s="334"/>
      <c r="P76" s="649"/>
      <c r="Q76" s="242"/>
      <c r="R76" s="242"/>
      <c r="S76" s="242"/>
      <c r="T76" s="249"/>
      <c r="U76" s="250"/>
      <c r="V76" s="250"/>
      <c r="W76" s="250"/>
      <c r="X76" s="250"/>
      <c r="Y76" s="250"/>
      <c r="Z76" s="250"/>
      <c r="AA76" s="250"/>
      <c r="AB76" s="250"/>
      <c r="AC76" s="250"/>
      <c r="AD76" s="250"/>
      <c r="AE76" s="250"/>
      <c r="AF76" s="250"/>
      <c r="AG76" s="251"/>
      <c r="AH76" s="279"/>
      <c r="AI76" s="279"/>
      <c r="AJ76" s="197"/>
      <c r="AK76" s="197"/>
      <c r="AL76" s="197"/>
      <c r="AM76" s="197"/>
      <c r="AN76" s="197"/>
      <c r="AO76" s="197"/>
      <c r="AP76" s="197"/>
      <c r="AQ76" s="197"/>
      <c r="AR76" s="197"/>
      <c r="AS76" s="197"/>
      <c r="AT76" s="197"/>
      <c r="AU76" s="664"/>
      <c r="AV76" s="259"/>
      <c r="AW76" s="197"/>
      <c r="AX76" s="197"/>
      <c r="AY76" s="197"/>
      <c r="AZ76" s="197"/>
      <c r="BA76" s="197"/>
      <c r="BB76" s="197"/>
      <c r="BC76" s="260"/>
      <c r="BD76" s="716"/>
      <c r="BE76" s="189"/>
      <c r="BF76" s="189"/>
      <c r="BG76" s="717"/>
    </row>
    <row r="77" spans="2:59" ht="6" customHeight="1" x14ac:dyDescent="0.15">
      <c r="B77" s="314"/>
      <c r="C77" s="314"/>
      <c r="D77" s="314"/>
      <c r="E77" s="314"/>
      <c r="F77" s="334"/>
      <c r="G77" s="334"/>
      <c r="H77" s="334"/>
      <c r="I77" s="334"/>
      <c r="J77" s="334"/>
      <c r="K77" s="334"/>
      <c r="L77" s="334"/>
      <c r="M77" s="334"/>
      <c r="N77" s="334"/>
      <c r="O77" s="334"/>
      <c r="P77" s="649"/>
      <c r="Q77" s="242"/>
      <c r="R77" s="242"/>
      <c r="S77" s="242"/>
      <c r="T77" s="243"/>
      <c r="U77" s="244"/>
      <c r="V77" s="244"/>
      <c r="W77" s="244"/>
      <c r="X77" s="244"/>
      <c r="Y77" s="244"/>
      <c r="Z77" s="244"/>
      <c r="AA77" s="244"/>
      <c r="AB77" s="244"/>
      <c r="AC77" s="244"/>
      <c r="AD77" s="244"/>
      <c r="AE77" s="244"/>
      <c r="AF77" s="244"/>
      <c r="AG77" s="245"/>
      <c r="AH77" s="279"/>
      <c r="AI77" s="279"/>
      <c r="AJ77" s="197"/>
      <c r="AK77" s="197"/>
      <c r="AL77" s="197"/>
      <c r="AM77" s="197"/>
      <c r="AN77" s="197"/>
      <c r="AO77" s="197"/>
      <c r="AP77" s="197"/>
      <c r="AQ77" s="197"/>
      <c r="AR77" s="197"/>
      <c r="AS77" s="197"/>
      <c r="AT77" s="197"/>
      <c r="AU77" s="664"/>
      <c r="AV77" s="259">
        <f>ROUND(AJ77*AP77,0)</f>
        <v>0</v>
      </c>
      <c r="AW77" s="197"/>
      <c r="AX77" s="197"/>
      <c r="AY77" s="197"/>
      <c r="AZ77" s="197"/>
      <c r="BA77" s="197"/>
      <c r="BB77" s="197"/>
      <c r="BC77" s="260"/>
      <c r="BD77" s="712"/>
      <c r="BE77" s="183"/>
      <c r="BF77" s="183"/>
      <c r="BG77" s="713"/>
    </row>
    <row r="78" spans="2:59" ht="6" customHeight="1" x14ac:dyDescent="0.15">
      <c r="B78" s="314"/>
      <c r="C78" s="314"/>
      <c r="D78" s="314"/>
      <c r="E78" s="314"/>
      <c r="F78" s="334"/>
      <c r="G78" s="334"/>
      <c r="H78" s="334"/>
      <c r="I78" s="334"/>
      <c r="J78" s="334"/>
      <c r="K78" s="334"/>
      <c r="L78" s="334"/>
      <c r="M78" s="334"/>
      <c r="N78" s="334"/>
      <c r="O78" s="334"/>
      <c r="P78" s="649"/>
      <c r="Q78" s="242"/>
      <c r="R78" s="242"/>
      <c r="S78" s="242"/>
      <c r="T78" s="246"/>
      <c r="U78" s="247"/>
      <c r="V78" s="247"/>
      <c r="W78" s="247"/>
      <c r="X78" s="247"/>
      <c r="Y78" s="247"/>
      <c r="Z78" s="247"/>
      <c r="AA78" s="247"/>
      <c r="AB78" s="247"/>
      <c r="AC78" s="247"/>
      <c r="AD78" s="247"/>
      <c r="AE78" s="247"/>
      <c r="AF78" s="247"/>
      <c r="AG78" s="248"/>
      <c r="AH78" s="279"/>
      <c r="AI78" s="279"/>
      <c r="AJ78" s="197"/>
      <c r="AK78" s="197"/>
      <c r="AL78" s="197"/>
      <c r="AM78" s="197"/>
      <c r="AN78" s="197"/>
      <c r="AO78" s="197"/>
      <c r="AP78" s="197"/>
      <c r="AQ78" s="197"/>
      <c r="AR78" s="197"/>
      <c r="AS78" s="197"/>
      <c r="AT78" s="197"/>
      <c r="AU78" s="664"/>
      <c r="AV78" s="259"/>
      <c r="AW78" s="197"/>
      <c r="AX78" s="197"/>
      <c r="AY78" s="197"/>
      <c r="AZ78" s="197"/>
      <c r="BA78" s="197"/>
      <c r="BB78" s="197"/>
      <c r="BC78" s="260"/>
      <c r="BD78" s="714"/>
      <c r="BE78" s="186"/>
      <c r="BF78" s="186"/>
      <c r="BG78" s="715"/>
    </row>
    <row r="79" spans="2:59" ht="12" customHeight="1" x14ac:dyDescent="0.15">
      <c r="B79" s="314"/>
      <c r="C79" s="314"/>
      <c r="D79" s="314"/>
      <c r="E79" s="314"/>
      <c r="F79" s="334"/>
      <c r="G79" s="334"/>
      <c r="H79" s="334"/>
      <c r="I79" s="334"/>
      <c r="J79" s="334"/>
      <c r="K79" s="334"/>
      <c r="L79" s="334"/>
      <c r="M79" s="334"/>
      <c r="N79" s="334"/>
      <c r="O79" s="334"/>
      <c r="P79" s="649"/>
      <c r="Q79" s="242"/>
      <c r="R79" s="242"/>
      <c r="S79" s="242"/>
      <c r="T79" s="249"/>
      <c r="U79" s="250"/>
      <c r="V79" s="250"/>
      <c r="W79" s="250"/>
      <c r="X79" s="250"/>
      <c r="Y79" s="250"/>
      <c r="Z79" s="250"/>
      <c r="AA79" s="250"/>
      <c r="AB79" s="250"/>
      <c r="AC79" s="250"/>
      <c r="AD79" s="250"/>
      <c r="AE79" s="250"/>
      <c r="AF79" s="250"/>
      <c r="AG79" s="251"/>
      <c r="AH79" s="279"/>
      <c r="AI79" s="279"/>
      <c r="AJ79" s="197"/>
      <c r="AK79" s="197"/>
      <c r="AL79" s="197"/>
      <c r="AM79" s="197"/>
      <c r="AN79" s="197"/>
      <c r="AO79" s="197"/>
      <c r="AP79" s="197"/>
      <c r="AQ79" s="197"/>
      <c r="AR79" s="197"/>
      <c r="AS79" s="197"/>
      <c r="AT79" s="197"/>
      <c r="AU79" s="664"/>
      <c r="AV79" s="259"/>
      <c r="AW79" s="197"/>
      <c r="AX79" s="197"/>
      <c r="AY79" s="197"/>
      <c r="AZ79" s="197"/>
      <c r="BA79" s="197"/>
      <c r="BB79" s="197"/>
      <c r="BC79" s="260"/>
      <c r="BD79" s="716"/>
      <c r="BE79" s="189"/>
      <c r="BF79" s="189"/>
      <c r="BG79" s="717"/>
    </row>
    <row r="80" spans="2:59" ht="6" customHeight="1" x14ac:dyDescent="0.15">
      <c r="B80" s="314"/>
      <c r="C80" s="314"/>
      <c r="D80" s="314"/>
      <c r="E80" s="314"/>
      <c r="F80" s="334"/>
      <c r="G80" s="334"/>
      <c r="H80" s="334"/>
      <c r="I80" s="334"/>
      <c r="J80" s="334"/>
      <c r="K80" s="334"/>
      <c r="L80" s="334"/>
      <c r="M80" s="334"/>
      <c r="N80" s="334"/>
      <c r="O80" s="334"/>
      <c r="P80" s="649"/>
      <c r="Q80" s="242"/>
      <c r="R80" s="242"/>
      <c r="S80" s="242"/>
      <c r="T80" s="243"/>
      <c r="U80" s="244"/>
      <c r="V80" s="244"/>
      <c r="W80" s="244"/>
      <c r="X80" s="244"/>
      <c r="Y80" s="244"/>
      <c r="Z80" s="244"/>
      <c r="AA80" s="244"/>
      <c r="AB80" s="244"/>
      <c r="AC80" s="244"/>
      <c r="AD80" s="244"/>
      <c r="AE80" s="244"/>
      <c r="AF80" s="244"/>
      <c r="AG80" s="245"/>
      <c r="AH80" s="279"/>
      <c r="AI80" s="279"/>
      <c r="AJ80" s="197"/>
      <c r="AK80" s="197"/>
      <c r="AL80" s="197"/>
      <c r="AM80" s="197"/>
      <c r="AN80" s="197"/>
      <c r="AO80" s="197"/>
      <c r="AP80" s="197"/>
      <c r="AQ80" s="197"/>
      <c r="AR80" s="197"/>
      <c r="AS80" s="197"/>
      <c r="AT80" s="197"/>
      <c r="AU80" s="664"/>
      <c r="AV80" s="259">
        <f>ROUND(AJ80*AP80,0)</f>
        <v>0</v>
      </c>
      <c r="AW80" s="197"/>
      <c r="AX80" s="197"/>
      <c r="AY80" s="197"/>
      <c r="AZ80" s="197"/>
      <c r="BA80" s="197"/>
      <c r="BB80" s="197"/>
      <c r="BC80" s="260"/>
      <c r="BD80" s="712"/>
      <c r="BE80" s="183"/>
      <c r="BF80" s="183"/>
      <c r="BG80" s="713"/>
    </row>
    <row r="81" spans="2:59" ht="6" customHeight="1" x14ac:dyDescent="0.15">
      <c r="B81" s="314"/>
      <c r="C81" s="314"/>
      <c r="D81" s="314"/>
      <c r="E81" s="314"/>
      <c r="F81" s="334"/>
      <c r="G81" s="334"/>
      <c r="H81" s="334"/>
      <c r="I81" s="334"/>
      <c r="J81" s="334"/>
      <c r="K81" s="334"/>
      <c r="L81" s="334"/>
      <c r="M81" s="334"/>
      <c r="N81" s="334"/>
      <c r="O81" s="334"/>
      <c r="P81" s="649"/>
      <c r="Q81" s="242"/>
      <c r="R81" s="242"/>
      <c r="S81" s="242"/>
      <c r="T81" s="246"/>
      <c r="U81" s="247"/>
      <c r="V81" s="247"/>
      <c r="W81" s="247"/>
      <c r="X81" s="247"/>
      <c r="Y81" s="247"/>
      <c r="Z81" s="247"/>
      <c r="AA81" s="247"/>
      <c r="AB81" s="247"/>
      <c r="AC81" s="247"/>
      <c r="AD81" s="247"/>
      <c r="AE81" s="247"/>
      <c r="AF81" s="247"/>
      <c r="AG81" s="248"/>
      <c r="AH81" s="279"/>
      <c r="AI81" s="279"/>
      <c r="AJ81" s="197"/>
      <c r="AK81" s="197"/>
      <c r="AL81" s="197"/>
      <c r="AM81" s="197"/>
      <c r="AN81" s="197"/>
      <c r="AO81" s="197"/>
      <c r="AP81" s="197"/>
      <c r="AQ81" s="197"/>
      <c r="AR81" s="197"/>
      <c r="AS81" s="197"/>
      <c r="AT81" s="197"/>
      <c r="AU81" s="664"/>
      <c r="AV81" s="259"/>
      <c r="AW81" s="197"/>
      <c r="AX81" s="197"/>
      <c r="AY81" s="197"/>
      <c r="AZ81" s="197"/>
      <c r="BA81" s="197"/>
      <c r="BB81" s="197"/>
      <c r="BC81" s="260"/>
      <c r="BD81" s="714"/>
      <c r="BE81" s="186"/>
      <c r="BF81" s="186"/>
      <c r="BG81" s="715"/>
    </row>
    <row r="82" spans="2:59" ht="12" customHeight="1" x14ac:dyDescent="0.15">
      <c r="B82" s="314"/>
      <c r="C82" s="314"/>
      <c r="D82" s="314"/>
      <c r="E82" s="314"/>
      <c r="F82" s="334"/>
      <c r="G82" s="334"/>
      <c r="H82" s="334"/>
      <c r="I82" s="334"/>
      <c r="J82" s="334"/>
      <c r="K82" s="334"/>
      <c r="L82" s="334"/>
      <c r="M82" s="334"/>
      <c r="N82" s="334"/>
      <c r="O82" s="334"/>
      <c r="P82" s="649"/>
      <c r="Q82" s="242"/>
      <c r="R82" s="242"/>
      <c r="S82" s="242"/>
      <c r="T82" s="249"/>
      <c r="U82" s="250"/>
      <c r="V82" s="250"/>
      <c r="W82" s="250"/>
      <c r="X82" s="250"/>
      <c r="Y82" s="250"/>
      <c r="Z82" s="250"/>
      <c r="AA82" s="250"/>
      <c r="AB82" s="250"/>
      <c r="AC82" s="250"/>
      <c r="AD82" s="250"/>
      <c r="AE82" s="250"/>
      <c r="AF82" s="250"/>
      <c r="AG82" s="251"/>
      <c r="AH82" s="279"/>
      <c r="AI82" s="279"/>
      <c r="AJ82" s="197"/>
      <c r="AK82" s="197"/>
      <c r="AL82" s="197"/>
      <c r="AM82" s="197"/>
      <c r="AN82" s="197"/>
      <c r="AO82" s="197"/>
      <c r="AP82" s="197"/>
      <c r="AQ82" s="197"/>
      <c r="AR82" s="197"/>
      <c r="AS82" s="197"/>
      <c r="AT82" s="197"/>
      <c r="AU82" s="664"/>
      <c r="AV82" s="259"/>
      <c r="AW82" s="197"/>
      <c r="AX82" s="197"/>
      <c r="AY82" s="197"/>
      <c r="AZ82" s="197"/>
      <c r="BA82" s="197"/>
      <c r="BB82" s="197"/>
      <c r="BC82" s="260"/>
      <c r="BD82" s="716"/>
      <c r="BE82" s="189"/>
      <c r="BF82" s="189"/>
      <c r="BG82" s="717"/>
    </row>
    <row r="83" spans="2:59" ht="6" customHeight="1" x14ac:dyDescent="0.15">
      <c r="B83" s="314"/>
      <c r="C83" s="314"/>
      <c r="D83" s="314"/>
      <c r="E83" s="314"/>
      <c r="F83" s="334"/>
      <c r="G83" s="334"/>
      <c r="H83" s="334"/>
      <c r="I83" s="334"/>
      <c r="J83" s="334"/>
      <c r="K83" s="334"/>
      <c r="L83" s="334"/>
      <c r="M83" s="334"/>
      <c r="N83" s="334"/>
      <c r="O83" s="334"/>
      <c r="P83" s="649"/>
      <c r="Q83" s="242"/>
      <c r="R83" s="242"/>
      <c r="S83" s="242"/>
      <c r="T83" s="243"/>
      <c r="U83" s="244"/>
      <c r="V83" s="244"/>
      <c r="W83" s="244"/>
      <c r="X83" s="244"/>
      <c r="Y83" s="244"/>
      <c r="Z83" s="244"/>
      <c r="AA83" s="244"/>
      <c r="AB83" s="244"/>
      <c r="AC83" s="244"/>
      <c r="AD83" s="244"/>
      <c r="AE83" s="244"/>
      <c r="AF83" s="244"/>
      <c r="AG83" s="245"/>
      <c r="AH83" s="279"/>
      <c r="AI83" s="279"/>
      <c r="AJ83" s="197"/>
      <c r="AK83" s="197"/>
      <c r="AL83" s="197"/>
      <c r="AM83" s="197"/>
      <c r="AN83" s="197"/>
      <c r="AO83" s="197"/>
      <c r="AP83" s="197"/>
      <c r="AQ83" s="197"/>
      <c r="AR83" s="197"/>
      <c r="AS83" s="197"/>
      <c r="AT83" s="197"/>
      <c r="AU83" s="664"/>
      <c r="AV83" s="259">
        <f>ROUND(AJ83*AP83,0)</f>
        <v>0</v>
      </c>
      <c r="AW83" s="197"/>
      <c r="AX83" s="197"/>
      <c r="AY83" s="197"/>
      <c r="AZ83" s="197"/>
      <c r="BA83" s="197"/>
      <c r="BB83" s="197"/>
      <c r="BC83" s="260"/>
      <c r="BD83" s="712"/>
      <c r="BE83" s="183"/>
      <c r="BF83" s="183"/>
      <c r="BG83" s="713"/>
    </row>
    <row r="84" spans="2:59" ht="6" customHeight="1" x14ac:dyDescent="0.15">
      <c r="B84" s="314"/>
      <c r="C84" s="314"/>
      <c r="D84" s="314"/>
      <c r="E84" s="314"/>
      <c r="F84" s="334"/>
      <c r="G84" s="334"/>
      <c r="H84" s="334"/>
      <c r="I84" s="334"/>
      <c r="J84" s="334"/>
      <c r="K84" s="334"/>
      <c r="L84" s="334"/>
      <c r="M84" s="334"/>
      <c r="N84" s="334"/>
      <c r="O84" s="334"/>
      <c r="P84" s="649"/>
      <c r="Q84" s="242"/>
      <c r="R84" s="242"/>
      <c r="S84" s="242"/>
      <c r="T84" s="246"/>
      <c r="U84" s="247"/>
      <c r="V84" s="247"/>
      <c r="W84" s="247"/>
      <c r="X84" s="247"/>
      <c r="Y84" s="247"/>
      <c r="Z84" s="247"/>
      <c r="AA84" s="247"/>
      <c r="AB84" s="247"/>
      <c r="AC84" s="247"/>
      <c r="AD84" s="247"/>
      <c r="AE84" s="247"/>
      <c r="AF84" s="247"/>
      <c r="AG84" s="248"/>
      <c r="AH84" s="279"/>
      <c r="AI84" s="279"/>
      <c r="AJ84" s="197"/>
      <c r="AK84" s="197"/>
      <c r="AL84" s="197"/>
      <c r="AM84" s="197"/>
      <c r="AN84" s="197"/>
      <c r="AO84" s="197"/>
      <c r="AP84" s="197"/>
      <c r="AQ84" s="197"/>
      <c r="AR84" s="197"/>
      <c r="AS84" s="197"/>
      <c r="AT84" s="197"/>
      <c r="AU84" s="664"/>
      <c r="AV84" s="259"/>
      <c r="AW84" s="197"/>
      <c r="AX84" s="197"/>
      <c r="AY84" s="197"/>
      <c r="AZ84" s="197"/>
      <c r="BA84" s="197"/>
      <c r="BB84" s="197"/>
      <c r="BC84" s="260"/>
      <c r="BD84" s="714"/>
      <c r="BE84" s="186"/>
      <c r="BF84" s="186"/>
      <c r="BG84" s="715"/>
    </row>
    <row r="85" spans="2:59" ht="12" customHeight="1" x14ac:dyDescent="0.15">
      <c r="B85" s="314"/>
      <c r="C85" s="314"/>
      <c r="D85" s="314"/>
      <c r="E85" s="314"/>
      <c r="F85" s="334"/>
      <c r="G85" s="334"/>
      <c r="H85" s="334"/>
      <c r="I85" s="334"/>
      <c r="J85" s="334"/>
      <c r="K85" s="334"/>
      <c r="L85" s="334"/>
      <c r="M85" s="334"/>
      <c r="N85" s="334"/>
      <c r="O85" s="334"/>
      <c r="P85" s="649"/>
      <c r="Q85" s="242"/>
      <c r="R85" s="242"/>
      <c r="S85" s="242"/>
      <c r="T85" s="249"/>
      <c r="U85" s="250"/>
      <c r="V85" s="250"/>
      <c r="W85" s="250"/>
      <c r="X85" s="250"/>
      <c r="Y85" s="250"/>
      <c r="Z85" s="250"/>
      <c r="AA85" s="250"/>
      <c r="AB85" s="250"/>
      <c r="AC85" s="250"/>
      <c r="AD85" s="250"/>
      <c r="AE85" s="250"/>
      <c r="AF85" s="250"/>
      <c r="AG85" s="251"/>
      <c r="AH85" s="279"/>
      <c r="AI85" s="279"/>
      <c r="AJ85" s="197"/>
      <c r="AK85" s="197"/>
      <c r="AL85" s="197"/>
      <c r="AM85" s="197"/>
      <c r="AN85" s="197"/>
      <c r="AO85" s="197"/>
      <c r="AP85" s="197"/>
      <c r="AQ85" s="197"/>
      <c r="AR85" s="197"/>
      <c r="AS85" s="197"/>
      <c r="AT85" s="197"/>
      <c r="AU85" s="664"/>
      <c r="AV85" s="259"/>
      <c r="AW85" s="197"/>
      <c r="AX85" s="197"/>
      <c r="AY85" s="197"/>
      <c r="AZ85" s="197"/>
      <c r="BA85" s="197"/>
      <c r="BB85" s="197"/>
      <c r="BC85" s="260"/>
      <c r="BD85" s="716"/>
      <c r="BE85" s="189"/>
      <c r="BF85" s="189"/>
      <c r="BG85" s="717"/>
    </row>
    <row r="86" spans="2:59" ht="6" customHeight="1" x14ac:dyDescent="0.15">
      <c r="B86" s="314"/>
      <c r="C86" s="314"/>
      <c r="D86" s="314"/>
      <c r="E86" s="314"/>
      <c r="F86" s="334"/>
      <c r="G86" s="334"/>
      <c r="H86" s="334"/>
      <c r="I86" s="334"/>
      <c r="J86" s="334"/>
      <c r="K86" s="334"/>
      <c r="L86" s="334"/>
      <c r="M86" s="334"/>
      <c r="N86" s="334"/>
      <c r="O86" s="334"/>
      <c r="P86" s="649"/>
      <c r="Q86" s="242"/>
      <c r="R86" s="242"/>
      <c r="S86" s="242"/>
      <c r="T86" s="243"/>
      <c r="U86" s="244"/>
      <c r="V86" s="244"/>
      <c r="W86" s="244"/>
      <c r="X86" s="244"/>
      <c r="Y86" s="244"/>
      <c r="Z86" s="244"/>
      <c r="AA86" s="244"/>
      <c r="AB86" s="244"/>
      <c r="AC86" s="244"/>
      <c r="AD86" s="244"/>
      <c r="AE86" s="244"/>
      <c r="AF86" s="244"/>
      <c r="AG86" s="245"/>
      <c r="AH86" s="279"/>
      <c r="AI86" s="279"/>
      <c r="AJ86" s="197"/>
      <c r="AK86" s="197"/>
      <c r="AL86" s="197"/>
      <c r="AM86" s="197"/>
      <c r="AN86" s="197"/>
      <c r="AO86" s="197"/>
      <c r="AP86" s="197"/>
      <c r="AQ86" s="197"/>
      <c r="AR86" s="197"/>
      <c r="AS86" s="197"/>
      <c r="AT86" s="197"/>
      <c r="AU86" s="664"/>
      <c r="AV86" s="259">
        <f>ROUND(AJ86*AP86,0)</f>
        <v>0</v>
      </c>
      <c r="AW86" s="197"/>
      <c r="AX86" s="197"/>
      <c r="AY86" s="197"/>
      <c r="AZ86" s="197"/>
      <c r="BA86" s="197"/>
      <c r="BB86" s="197"/>
      <c r="BC86" s="260"/>
      <c r="BD86" s="712"/>
      <c r="BE86" s="183"/>
      <c r="BF86" s="183"/>
      <c r="BG86" s="713"/>
    </row>
    <row r="87" spans="2:59" ht="6" customHeight="1" x14ac:dyDescent="0.15">
      <c r="B87" s="314"/>
      <c r="C87" s="314"/>
      <c r="D87" s="314"/>
      <c r="E87" s="314"/>
      <c r="F87" s="334"/>
      <c r="G87" s="334"/>
      <c r="H87" s="334"/>
      <c r="I87" s="334"/>
      <c r="J87" s="334"/>
      <c r="K87" s="334"/>
      <c r="L87" s="334"/>
      <c r="M87" s="334"/>
      <c r="N87" s="334"/>
      <c r="O87" s="334"/>
      <c r="P87" s="649"/>
      <c r="Q87" s="242"/>
      <c r="R87" s="242"/>
      <c r="S87" s="242"/>
      <c r="T87" s="246"/>
      <c r="U87" s="247"/>
      <c r="V87" s="247"/>
      <c r="W87" s="247"/>
      <c r="X87" s="247"/>
      <c r="Y87" s="247"/>
      <c r="Z87" s="247"/>
      <c r="AA87" s="247"/>
      <c r="AB87" s="247"/>
      <c r="AC87" s="247"/>
      <c r="AD87" s="247"/>
      <c r="AE87" s="247"/>
      <c r="AF87" s="247"/>
      <c r="AG87" s="248"/>
      <c r="AH87" s="279"/>
      <c r="AI87" s="279"/>
      <c r="AJ87" s="197"/>
      <c r="AK87" s="197"/>
      <c r="AL87" s="197"/>
      <c r="AM87" s="197"/>
      <c r="AN87" s="197"/>
      <c r="AO87" s="197"/>
      <c r="AP87" s="197"/>
      <c r="AQ87" s="197"/>
      <c r="AR87" s="197"/>
      <c r="AS87" s="197"/>
      <c r="AT87" s="197"/>
      <c r="AU87" s="664"/>
      <c r="AV87" s="259"/>
      <c r="AW87" s="197"/>
      <c r="AX87" s="197"/>
      <c r="AY87" s="197"/>
      <c r="AZ87" s="197"/>
      <c r="BA87" s="197"/>
      <c r="BB87" s="197"/>
      <c r="BC87" s="260"/>
      <c r="BD87" s="714"/>
      <c r="BE87" s="186"/>
      <c r="BF87" s="186"/>
      <c r="BG87" s="715"/>
    </row>
    <row r="88" spans="2:59" ht="12" customHeight="1" x14ac:dyDescent="0.15">
      <c r="B88" s="314"/>
      <c r="C88" s="314"/>
      <c r="D88" s="314"/>
      <c r="E88" s="314"/>
      <c r="F88" s="334"/>
      <c r="G88" s="334"/>
      <c r="H88" s="334"/>
      <c r="I88" s="334"/>
      <c r="J88" s="334"/>
      <c r="K88" s="334"/>
      <c r="L88" s="334"/>
      <c r="M88" s="334"/>
      <c r="N88" s="334"/>
      <c r="O88" s="334"/>
      <c r="P88" s="649"/>
      <c r="Q88" s="242"/>
      <c r="R88" s="242"/>
      <c r="S88" s="242"/>
      <c r="T88" s="249"/>
      <c r="U88" s="250"/>
      <c r="V88" s="250"/>
      <c r="W88" s="250"/>
      <c r="X88" s="250"/>
      <c r="Y88" s="250"/>
      <c r="Z88" s="250"/>
      <c r="AA88" s="250"/>
      <c r="AB88" s="250"/>
      <c r="AC88" s="250"/>
      <c r="AD88" s="250"/>
      <c r="AE88" s="250"/>
      <c r="AF88" s="250"/>
      <c r="AG88" s="251"/>
      <c r="AH88" s="279"/>
      <c r="AI88" s="279"/>
      <c r="AJ88" s="197"/>
      <c r="AK88" s="197"/>
      <c r="AL88" s="197"/>
      <c r="AM88" s="197"/>
      <c r="AN88" s="197"/>
      <c r="AO88" s="197"/>
      <c r="AP88" s="197"/>
      <c r="AQ88" s="197"/>
      <c r="AR88" s="197"/>
      <c r="AS88" s="197"/>
      <c r="AT88" s="197"/>
      <c r="AU88" s="664"/>
      <c r="AV88" s="259"/>
      <c r="AW88" s="197"/>
      <c r="AX88" s="197"/>
      <c r="AY88" s="197"/>
      <c r="AZ88" s="197"/>
      <c r="BA88" s="197"/>
      <c r="BB88" s="197"/>
      <c r="BC88" s="260"/>
      <c r="BD88" s="716"/>
      <c r="BE88" s="189"/>
      <c r="BF88" s="189"/>
      <c r="BG88" s="717"/>
    </row>
    <row r="89" spans="2:59" ht="6" customHeight="1" x14ac:dyDescent="0.15">
      <c r="B89" s="314"/>
      <c r="C89" s="314"/>
      <c r="D89" s="314"/>
      <c r="E89" s="314"/>
      <c r="F89" s="334"/>
      <c r="G89" s="334"/>
      <c r="H89" s="334"/>
      <c r="I89" s="334"/>
      <c r="J89" s="334"/>
      <c r="K89" s="334"/>
      <c r="L89" s="334"/>
      <c r="M89" s="334"/>
      <c r="N89" s="334"/>
      <c r="O89" s="334"/>
      <c r="P89" s="649"/>
      <c r="Q89" s="242"/>
      <c r="R89" s="242"/>
      <c r="S89" s="242"/>
      <c r="T89" s="243"/>
      <c r="U89" s="244"/>
      <c r="V89" s="244"/>
      <c r="W89" s="244"/>
      <c r="X89" s="244"/>
      <c r="Y89" s="244"/>
      <c r="Z89" s="244"/>
      <c r="AA89" s="244"/>
      <c r="AB89" s="244"/>
      <c r="AC89" s="244"/>
      <c r="AD89" s="244"/>
      <c r="AE89" s="244"/>
      <c r="AF89" s="244"/>
      <c r="AG89" s="245"/>
      <c r="AH89" s="279"/>
      <c r="AI89" s="279"/>
      <c r="AJ89" s="197"/>
      <c r="AK89" s="197"/>
      <c r="AL89" s="197"/>
      <c r="AM89" s="197"/>
      <c r="AN89" s="197"/>
      <c r="AO89" s="197"/>
      <c r="AP89" s="197"/>
      <c r="AQ89" s="197"/>
      <c r="AR89" s="197"/>
      <c r="AS89" s="197"/>
      <c r="AT89" s="197"/>
      <c r="AU89" s="664"/>
      <c r="AV89" s="259">
        <f>ROUND(AJ89*AP89,0)</f>
        <v>0</v>
      </c>
      <c r="AW89" s="197"/>
      <c r="AX89" s="197"/>
      <c r="AY89" s="197"/>
      <c r="AZ89" s="197"/>
      <c r="BA89" s="197"/>
      <c r="BB89" s="197"/>
      <c r="BC89" s="260"/>
      <c r="BD89" s="712"/>
      <c r="BE89" s="183"/>
      <c r="BF89" s="183"/>
      <c r="BG89" s="713"/>
    </row>
    <row r="90" spans="2:59" ht="6" customHeight="1" x14ac:dyDescent="0.15">
      <c r="B90" s="314"/>
      <c r="C90" s="314"/>
      <c r="D90" s="314"/>
      <c r="E90" s="314"/>
      <c r="F90" s="334"/>
      <c r="G90" s="334"/>
      <c r="H90" s="334"/>
      <c r="I90" s="334"/>
      <c r="J90" s="334"/>
      <c r="K90" s="334"/>
      <c r="L90" s="334"/>
      <c r="M90" s="334"/>
      <c r="N90" s="334"/>
      <c r="O90" s="334"/>
      <c r="P90" s="649"/>
      <c r="Q90" s="242"/>
      <c r="R90" s="242"/>
      <c r="S90" s="242"/>
      <c r="T90" s="246"/>
      <c r="U90" s="247"/>
      <c r="V90" s="247"/>
      <c r="W90" s="247"/>
      <c r="X90" s="247"/>
      <c r="Y90" s="247"/>
      <c r="Z90" s="247"/>
      <c r="AA90" s="247"/>
      <c r="AB90" s="247"/>
      <c r="AC90" s="247"/>
      <c r="AD90" s="247"/>
      <c r="AE90" s="247"/>
      <c r="AF90" s="247"/>
      <c r="AG90" s="248"/>
      <c r="AH90" s="279"/>
      <c r="AI90" s="279"/>
      <c r="AJ90" s="197"/>
      <c r="AK90" s="197"/>
      <c r="AL90" s="197"/>
      <c r="AM90" s="197"/>
      <c r="AN90" s="197"/>
      <c r="AO90" s="197"/>
      <c r="AP90" s="197"/>
      <c r="AQ90" s="197"/>
      <c r="AR90" s="197"/>
      <c r="AS90" s="197"/>
      <c r="AT90" s="197"/>
      <c r="AU90" s="664"/>
      <c r="AV90" s="259"/>
      <c r="AW90" s="197"/>
      <c r="AX90" s="197"/>
      <c r="AY90" s="197"/>
      <c r="AZ90" s="197"/>
      <c r="BA90" s="197"/>
      <c r="BB90" s="197"/>
      <c r="BC90" s="260"/>
      <c r="BD90" s="714"/>
      <c r="BE90" s="186"/>
      <c r="BF90" s="186"/>
      <c r="BG90" s="715"/>
    </row>
    <row r="91" spans="2:59" ht="12" customHeight="1" thickBot="1" x14ac:dyDescent="0.2">
      <c r="B91" s="314"/>
      <c r="C91" s="314"/>
      <c r="D91" s="314"/>
      <c r="E91" s="314"/>
      <c r="F91" s="334"/>
      <c r="G91" s="334"/>
      <c r="H91" s="334"/>
      <c r="I91" s="334"/>
      <c r="J91" s="334"/>
      <c r="K91" s="334"/>
      <c r="L91" s="334"/>
      <c r="M91" s="334"/>
      <c r="N91" s="334"/>
      <c r="O91" s="334"/>
      <c r="P91" s="650"/>
      <c r="Q91" s="651"/>
      <c r="R91" s="651"/>
      <c r="S91" s="651"/>
      <c r="T91" s="464"/>
      <c r="U91" s="465"/>
      <c r="V91" s="465"/>
      <c r="W91" s="465"/>
      <c r="X91" s="465"/>
      <c r="Y91" s="465"/>
      <c r="Z91" s="465"/>
      <c r="AA91" s="465"/>
      <c r="AB91" s="465"/>
      <c r="AC91" s="465"/>
      <c r="AD91" s="465"/>
      <c r="AE91" s="465"/>
      <c r="AF91" s="465"/>
      <c r="AG91" s="466"/>
      <c r="AH91" s="636"/>
      <c r="AI91" s="636"/>
      <c r="AJ91" s="637"/>
      <c r="AK91" s="637"/>
      <c r="AL91" s="637"/>
      <c r="AM91" s="637"/>
      <c r="AN91" s="637"/>
      <c r="AO91" s="637"/>
      <c r="AP91" s="637"/>
      <c r="AQ91" s="637"/>
      <c r="AR91" s="637"/>
      <c r="AS91" s="637"/>
      <c r="AT91" s="637"/>
      <c r="AU91" s="721"/>
      <c r="AV91" s="259"/>
      <c r="AW91" s="197"/>
      <c r="AX91" s="197"/>
      <c r="AY91" s="197"/>
      <c r="AZ91" s="197"/>
      <c r="BA91" s="197"/>
      <c r="BB91" s="197"/>
      <c r="BC91" s="260"/>
      <c r="BD91" s="718"/>
      <c r="BE91" s="719"/>
      <c r="BF91" s="719"/>
      <c r="BG91" s="720"/>
    </row>
    <row r="92" spans="2:59" ht="6" customHeight="1" x14ac:dyDescent="0.15">
      <c r="B92" s="75"/>
      <c r="C92" s="75"/>
      <c r="D92" s="75"/>
      <c r="E92" s="75"/>
      <c r="F92" s="75"/>
      <c r="G92" s="75"/>
      <c r="H92" s="75"/>
      <c r="I92" s="75"/>
      <c r="J92" s="75"/>
      <c r="K92" s="75"/>
      <c r="L92" s="75"/>
      <c r="M92" s="75"/>
      <c r="N92" s="75"/>
      <c r="O92" s="76"/>
      <c r="P92" s="286" t="s">
        <v>149</v>
      </c>
      <c r="Q92" s="286"/>
      <c r="R92" s="286"/>
      <c r="S92" s="286"/>
      <c r="T92" s="286"/>
      <c r="U92" s="286"/>
      <c r="V92" s="286"/>
      <c r="W92" s="286"/>
      <c r="X92" s="286"/>
      <c r="Y92" s="286"/>
      <c r="Z92" s="286"/>
      <c r="AA92" s="286"/>
      <c r="AB92" s="286"/>
      <c r="AC92" s="286"/>
      <c r="AD92" s="286"/>
      <c r="AE92" s="286"/>
      <c r="AF92" s="286"/>
      <c r="AG92" s="286"/>
      <c r="AH92" s="286"/>
      <c r="AI92" s="286"/>
      <c r="AJ92" s="286"/>
      <c r="AK92" s="286"/>
      <c r="AL92" s="286"/>
      <c r="AM92" s="286"/>
      <c r="AN92" s="286"/>
      <c r="AO92" s="286"/>
      <c r="AP92" s="286"/>
      <c r="AQ92" s="286"/>
      <c r="AR92" s="286"/>
      <c r="AS92" s="286"/>
      <c r="AT92" s="286"/>
      <c r="AU92" s="286"/>
      <c r="AV92" s="197">
        <f>SUM(AV14:BC89)</f>
        <v>140000</v>
      </c>
      <c r="AW92" s="197"/>
      <c r="AX92" s="197"/>
      <c r="AY92" s="197"/>
      <c r="AZ92" s="197"/>
      <c r="BA92" s="197"/>
      <c r="BB92" s="197"/>
      <c r="BC92" s="197"/>
    </row>
    <row r="93" spans="2:59" ht="6" customHeight="1" x14ac:dyDescent="0.15">
      <c r="B93" s="75"/>
      <c r="C93" s="75"/>
      <c r="D93" s="75"/>
      <c r="E93" s="75"/>
      <c r="F93" s="75"/>
      <c r="G93" s="75"/>
      <c r="H93" s="75"/>
      <c r="I93" s="75"/>
      <c r="J93" s="75"/>
      <c r="K93" s="75"/>
      <c r="L93" s="75"/>
      <c r="M93" s="75"/>
      <c r="N93" s="75"/>
      <c r="O93" s="76"/>
      <c r="P93" s="497"/>
      <c r="Q93" s="497"/>
      <c r="R93" s="497"/>
      <c r="S93" s="497"/>
      <c r="T93" s="497"/>
      <c r="U93" s="497"/>
      <c r="V93" s="497"/>
      <c r="W93" s="497"/>
      <c r="X93" s="497"/>
      <c r="Y93" s="497"/>
      <c r="Z93" s="497"/>
      <c r="AA93" s="497"/>
      <c r="AB93" s="497"/>
      <c r="AC93" s="497"/>
      <c r="AD93" s="497"/>
      <c r="AE93" s="497"/>
      <c r="AF93" s="497"/>
      <c r="AG93" s="497"/>
      <c r="AH93" s="497"/>
      <c r="AI93" s="497"/>
      <c r="AJ93" s="497"/>
      <c r="AK93" s="497"/>
      <c r="AL93" s="497"/>
      <c r="AM93" s="497"/>
      <c r="AN93" s="497"/>
      <c r="AO93" s="497"/>
      <c r="AP93" s="497"/>
      <c r="AQ93" s="497"/>
      <c r="AR93" s="497"/>
      <c r="AS93" s="497"/>
      <c r="AT93" s="497"/>
      <c r="AU93" s="497"/>
      <c r="AV93" s="197"/>
      <c r="AW93" s="197"/>
      <c r="AX93" s="197"/>
      <c r="AY93" s="197"/>
      <c r="AZ93" s="197"/>
      <c r="BA93" s="197"/>
      <c r="BB93" s="197"/>
      <c r="BC93" s="197"/>
      <c r="BD93" s="34"/>
      <c r="BE93" s="34"/>
      <c r="BF93" s="34"/>
      <c r="BG93" s="34"/>
    </row>
    <row r="94" spans="2:59" ht="12" customHeight="1" x14ac:dyDescent="0.15">
      <c r="B94" s="75"/>
      <c r="C94" s="75"/>
      <c r="D94" s="75"/>
      <c r="E94" s="75"/>
      <c r="F94" s="75"/>
      <c r="G94" s="75"/>
      <c r="H94" s="75"/>
      <c r="I94" s="75"/>
      <c r="J94" s="75"/>
      <c r="K94" s="75"/>
      <c r="L94" s="75"/>
      <c r="M94" s="75"/>
      <c r="N94" s="75"/>
      <c r="O94" s="76"/>
      <c r="P94" s="497"/>
      <c r="Q94" s="497"/>
      <c r="R94" s="497"/>
      <c r="S94" s="497"/>
      <c r="T94" s="497"/>
      <c r="U94" s="497"/>
      <c r="V94" s="497"/>
      <c r="W94" s="497"/>
      <c r="X94" s="497"/>
      <c r="Y94" s="497"/>
      <c r="Z94" s="497"/>
      <c r="AA94" s="497"/>
      <c r="AB94" s="497"/>
      <c r="AC94" s="497"/>
      <c r="AD94" s="497"/>
      <c r="AE94" s="497"/>
      <c r="AF94" s="497"/>
      <c r="AG94" s="497"/>
      <c r="AH94" s="497"/>
      <c r="AI94" s="497"/>
      <c r="AJ94" s="497"/>
      <c r="AK94" s="497"/>
      <c r="AL94" s="497"/>
      <c r="AM94" s="497"/>
      <c r="AN94" s="497"/>
      <c r="AO94" s="497"/>
      <c r="AP94" s="497"/>
      <c r="AQ94" s="497"/>
      <c r="AR94" s="497"/>
      <c r="AS94" s="497"/>
      <c r="AT94" s="497"/>
      <c r="AU94" s="497"/>
      <c r="AV94" s="197"/>
      <c r="AW94" s="197"/>
      <c r="AX94" s="197"/>
      <c r="AY94" s="197"/>
      <c r="AZ94" s="197"/>
      <c r="BA94" s="197"/>
      <c r="BB94" s="197"/>
      <c r="BC94" s="197"/>
      <c r="BD94" s="34"/>
      <c r="BE94" s="34"/>
      <c r="BF94" s="34"/>
      <c r="BG94" s="34"/>
    </row>
    <row r="95" spans="2:59" ht="6" customHeight="1" x14ac:dyDescent="0.15">
      <c r="AX95" s="34"/>
      <c r="AY95" s="34"/>
      <c r="AZ95" s="34"/>
      <c r="BA95" s="34"/>
      <c r="BB95" s="34"/>
      <c r="BC95" s="34"/>
      <c r="BD95" s="34"/>
      <c r="BE95" s="34"/>
      <c r="BF95" s="34"/>
      <c r="BG95" s="34"/>
    </row>
    <row r="96" spans="2:59" ht="7.5" customHeight="1" x14ac:dyDescent="0.15"/>
    <row r="97" spans="2:59" ht="8.25" customHeight="1" x14ac:dyDescent="0.15">
      <c r="B97" s="458" t="s">
        <v>107</v>
      </c>
      <c r="C97" s="458"/>
      <c r="D97" s="458"/>
      <c r="E97" s="458"/>
      <c r="F97" s="458"/>
      <c r="G97" s="458"/>
      <c r="H97" s="458"/>
      <c r="I97" s="458"/>
      <c r="J97" s="458"/>
      <c r="K97" s="458"/>
      <c r="L97" s="458"/>
      <c r="M97" s="458"/>
      <c r="N97" s="458"/>
      <c r="O97" s="458"/>
      <c r="P97" s="458"/>
      <c r="Q97" s="458"/>
      <c r="R97" s="458"/>
      <c r="S97" s="458"/>
      <c r="T97" s="458"/>
      <c r="U97" s="458"/>
      <c r="V97" s="458"/>
      <c r="W97" s="458"/>
      <c r="X97" s="458"/>
      <c r="Y97" s="458"/>
      <c r="Z97" s="458"/>
      <c r="AA97" s="458"/>
      <c r="AB97" s="458"/>
      <c r="AC97" s="458"/>
      <c r="AD97" s="458"/>
      <c r="AE97" s="458"/>
      <c r="AF97" s="458"/>
      <c r="AG97" s="458"/>
      <c r="AH97" s="458"/>
      <c r="AI97" s="458"/>
      <c r="AJ97" s="458"/>
      <c r="AK97" s="458"/>
      <c r="AL97" s="458"/>
      <c r="AM97" s="458"/>
      <c r="AN97" s="458"/>
      <c r="AO97" s="458"/>
      <c r="AP97" s="458"/>
      <c r="AQ97" s="458"/>
      <c r="AR97" s="458"/>
      <c r="AS97" s="458"/>
      <c r="AT97" s="458"/>
      <c r="AU97" s="458"/>
      <c r="AV97" s="458"/>
      <c r="AW97" s="458"/>
      <c r="AX97" s="458"/>
      <c r="AY97" s="458"/>
      <c r="AZ97" s="458"/>
      <c r="BA97" s="458"/>
      <c r="BB97" s="458"/>
      <c r="BC97" s="458"/>
      <c r="BD97" s="458"/>
      <c r="BE97" s="458"/>
      <c r="BF97" s="458"/>
      <c r="BG97" s="458"/>
    </row>
    <row r="98" spans="2:59" ht="8.25" customHeight="1" x14ac:dyDescent="0.15">
      <c r="B98" s="458"/>
      <c r="C98" s="458"/>
      <c r="D98" s="458"/>
      <c r="E98" s="458"/>
      <c r="F98" s="458"/>
      <c r="G98" s="458"/>
      <c r="H98" s="458"/>
      <c r="I98" s="458"/>
      <c r="J98" s="458"/>
      <c r="K98" s="458"/>
      <c r="L98" s="458"/>
      <c r="M98" s="458"/>
      <c r="N98" s="458"/>
      <c r="O98" s="458"/>
      <c r="P98" s="458"/>
      <c r="Q98" s="458"/>
      <c r="R98" s="458"/>
      <c r="S98" s="458"/>
      <c r="T98" s="458"/>
      <c r="U98" s="458"/>
      <c r="V98" s="458"/>
      <c r="W98" s="458"/>
      <c r="X98" s="458"/>
      <c r="Y98" s="458"/>
      <c r="Z98" s="458"/>
      <c r="AA98" s="458"/>
      <c r="AB98" s="458"/>
      <c r="AC98" s="458"/>
      <c r="AD98" s="458"/>
      <c r="AE98" s="458"/>
      <c r="AF98" s="458"/>
      <c r="AG98" s="458"/>
      <c r="AH98" s="458"/>
      <c r="AI98" s="458"/>
      <c r="AJ98" s="458"/>
      <c r="AK98" s="458"/>
      <c r="AL98" s="458"/>
      <c r="AM98" s="458"/>
      <c r="AN98" s="458"/>
      <c r="AO98" s="458"/>
      <c r="AP98" s="458"/>
      <c r="AQ98" s="458"/>
      <c r="AR98" s="458"/>
      <c r="AS98" s="458"/>
      <c r="AT98" s="458"/>
      <c r="AU98" s="458"/>
      <c r="AV98" s="458"/>
      <c r="AW98" s="458"/>
      <c r="AX98" s="458"/>
      <c r="AY98" s="458"/>
      <c r="AZ98" s="458"/>
      <c r="BA98" s="458"/>
      <c r="BB98" s="458"/>
      <c r="BC98" s="458"/>
      <c r="BD98" s="458"/>
      <c r="BE98" s="458"/>
      <c r="BF98" s="458"/>
      <c r="BG98" s="458"/>
    </row>
    <row r="99" spans="2:59" ht="113.25" customHeight="1" x14ac:dyDescent="0.15">
      <c r="B99" s="91"/>
    </row>
    <row r="101" spans="2:59" ht="15" customHeight="1" x14ac:dyDescent="0.15">
      <c r="AD101" s="32"/>
      <c r="AE101" s="70"/>
      <c r="AF101" s="70"/>
      <c r="AG101" s="70"/>
      <c r="AH101" s="71"/>
      <c r="AI101" s="71"/>
      <c r="AJ101" s="71"/>
      <c r="AK101" s="71"/>
      <c r="AL101" s="71"/>
      <c r="AM101" s="71"/>
      <c r="AN101" s="71"/>
      <c r="AO101" s="29"/>
      <c r="AP101" s="29"/>
      <c r="AQ101" s="29"/>
      <c r="AR101" s="29"/>
      <c r="AS101" s="29"/>
      <c r="AT101" s="30"/>
      <c r="AU101" s="30"/>
      <c r="AV101" s="30"/>
      <c r="AW101" s="30"/>
      <c r="AX101" s="30"/>
      <c r="AY101" s="30"/>
      <c r="AZ101" s="30"/>
      <c r="BA101" s="30"/>
      <c r="BB101" s="30"/>
      <c r="BC101" s="30"/>
      <c r="BD101" s="30"/>
      <c r="BE101" s="30"/>
      <c r="BF101" s="30"/>
      <c r="BG101" s="30"/>
    </row>
    <row r="102" spans="2:59" ht="7.5" customHeight="1" x14ac:dyDescent="0.15">
      <c r="E102" s="630"/>
      <c r="F102" s="630"/>
      <c r="G102" s="630"/>
      <c r="H102" s="630"/>
      <c r="I102" s="630"/>
      <c r="J102" s="630"/>
      <c r="K102" s="630"/>
      <c r="L102" s="630"/>
      <c r="M102" s="630"/>
      <c r="N102" s="630"/>
      <c r="O102" s="630"/>
      <c r="P102" s="630"/>
      <c r="Q102" s="630"/>
      <c r="R102" s="630"/>
      <c r="S102" s="630"/>
      <c r="T102" s="630"/>
      <c r="U102" s="630"/>
      <c r="V102" s="630"/>
      <c r="W102" s="630"/>
      <c r="X102" s="630"/>
      <c r="Y102" s="630"/>
      <c r="Z102" s="630"/>
      <c r="AE102" s="298"/>
      <c r="AF102" s="298"/>
      <c r="AG102" s="298"/>
      <c r="AH102" s="298"/>
      <c r="AI102" s="298"/>
      <c r="AJ102" s="298"/>
      <c r="AK102" s="298"/>
      <c r="AL102" s="298"/>
      <c r="AM102" s="298"/>
      <c r="AN102" s="298"/>
      <c r="AO102" s="298"/>
      <c r="AP102" s="298"/>
      <c r="AQ102" s="298"/>
      <c r="AR102" s="298"/>
      <c r="AS102" s="298"/>
      <c r="AT102" s="298"/>
      <c r="AU102" s="298"/>
      <c r="AV102" s="298"/>
      <c r="AW102" s="298"/>
      <c r="AX102" s="298"/>
      <c r="AY102" s="298"/>
      <c r="AZ102" s="298"/>
      <c r="BA102" s="298"/>
      <c r="BB102" s="298"/>
      <c r="BC102" s="298"/>
      <c r="BD102" s="298"/>
      <c r="BE102" s="298"/>
      <c r="BF102" s="298"/>
    </row>
    <row r="103" spans="2:59" ht="7.5" customHeight="1" x14ac:dyDescent="0.15">
      <c r="E103" s="630"/>
      <c r="F103" s="630"/>
      <c r="G103" s="630"/>
      <c r="H103" s="630"/>
      <c r="I103" s="630"/>
      <c r="J103" s="630"/>
      <c r="K103" s="630"/>
      <c r="L103" s="630"/>
      <c r="M103" s="630"/>
      <c r="N103" s="630"/>
      <c r="O103" s="630"/>
      <c r="P103" s="630"/>
      <c r="Q103" s="630"/>
      <c r="R103" s="630"/>
      <c r="S103" s="630"/>
      <c r="T103" s="630"/>
      <c r="U103" s="630"/>
      <c r="V103" s="630"/>
      <c r="W103" s="630"/>
      <c r="X103" s="630"/>
      <c r="Y103" s="630"/>
      <c r="Z103" s="630"/>
      <c r="AE103" s="298"/>
      <c r="AF103" s="298"/>
      <c r="AG103" s="298"/>
      <c r="AH103" s="298"/>
      <c r="AI103" s="298"/>
      <c r="AJ103" s="298"/>
      <c r="AK103" s="298"/>
      <c r="AL103" s="298"/>
      <c r="AM103" s="298"/>
      <c r="AN103" s="298"/>
      <c r="AO103" s="298"/>
      <c r="AP103" s="298"/>
      <c r="AQ103" s="298"/>
      <c r="AR103" s="298"/>
      <c r="AS103" s="298"/>
      <c r="AT103" s="298"/>
      <c r="AU103" s="298"/>
      <c r="AV103" s="298"/>
      <c r="AW103" s="298"/>
      <c r="AX103" s="298"/>
      <c r="AY103" s="298"/>
      <c r="AZ103" s="298"/>
      <c r="BA103" s="298"/>
      <c r="BB103" s="298"/>
      <c r="BC103" s="298"/>
      <c r="BD103" s="298"/>
      <c r="BE103" s="298"/>
      <c r="BF103" s="298"/>
    </row>
    <row r="104" spans="2:59" ht="7.5" customHeight="1" x14ac:dyDescent="0.15">
      <c r="E104" s="630"/>
      <c r="F104" s="630"/>
      <c r="G104" s="630"/>
      <c r="H104" s="630"/>
      <c r="I104" s="630"/>
      <c r="J104" s="630"/>
      <c r="K104" s="630"/>
      <c r="L104" s="630"/>
      <c r="M104" s="630"/>
      <c r="N104" s="630"/>
      <c r="O104" s="630"/>
      <c r="P104" s="630"/>
      <c r="Q104" s="630"/>
      <c r="R104" s="630"/>
      <c r="S104" s="630"/>
      <c r="T104" s="630"/>
      <c r="U104" s="630"/>
      <c r="V104" s="630"/>
      <c r="W104" s="630"/>
      <c r="X104" s="630"/>
      <c r="Y104" s="630"/>
      <c r="Z104" s="630"/>
      <c r="AE104" s="298"/>
      <c r="AF104" s="298"/>
      <c r="AG104" s="298"/>
      <c r="AH104" s="298"/>
      <c r="AI104" s="298"/>
      <c r="AJ104" s="298"/>
      <c r="AK104" s="298"/>
      <c r="AL104" s="298"/>
      <c r="AM104" s="298"/>
      <c r="AN104" s="298"/>
      <c r="AO104" s="298"/>
      <c r="AP104" s="298"/>
      <c r="AQ104" s="298"/>
      <c r="AR104" s="298"/>
      <c r="AS104" s="298"/>
      <c r="AT104" s="298"/>
      <c r="AU104" s="298"/>
      <c r="AV104" s="298"/>
      <c r="AW104" s="298"/>
      <c r="AX104" s="298"/>
      <c r="AY104" s="298"/>
      <c r="AZ104" s="298"/>
      <c r="BA104" s="298"/>
      <c r="BB104" s="298"/>
      <c r="BC104" s="298"/>
      <c r="BD104" s="298"/>
      <c r="BE104" s="298"/>
      <c r="BF104" s="298"/>
    </row>
    <row r="105" spans="2:59" ht="5.25" customHeight="1" x14ac:dyDescent="0.15">
      <c r="AE105" s="298"/>
      <c r="AF105" s="298"/>
      <c r="AG105" s="298"/>
      <c r="AH105" s="298"/>
      <c r="AI105" s="298"/>
      <c r="AJ105" s="298"/>
      <c r="AK105" s="298"/>
      <c r="AL105" s="298"/>
      <c r="AM105" s="298"/>
      <c r="AN105" s="298"/>
      <c r="AO105" s="298"/>
      <c r="AP105" s="298"/>
      <c r="AQ105" s="298"/>
      <c r="AR105" s="298"/>
      <c r="AS105" s="298"/>
      <c r="AT105" s="298"/>
      <c r="AU105" s="298"/>
      <c r="AV105" s="298"/>
      <c r="AW105" s="298"/>
      <c r="AX105" s="298"/>
      <c r="AY105" s="298"/>
      <c r="AZ105" s="298"/>
      <c r="BA105" s="298"/>
      <c r="BB105" s="298"/>
      <c r="BC105" s="298"/>
      <c r="BD105" s="298"/>
      <c r="BE105" s="298"/>
      <c r="BF105" s="298"/>
    </row>
    <row r="106" spans="2:59" ht="7.5" customHeight="1" x14ac:dyDescent="0.15"/>
    <row r="107" spans="2:59" ht="7.5" customHeight="1" x14ac:dyDescent="0.15"/>
    <row r="108" spans="2:59" ht="6" customHeight="1" x14ac:dyDescent="0.15"/>
    <row r="109" spans="2:59" ht="12" customHeight="1" x14ac:dyDescent="0.15">
      <c r="B109" s="368"/>
      <c r="C109" s="368"/>
      <c r="D109" s="368"/>
      <c r="E109" s="368"/>
      <c r="F109" s="368"/>
      <c r="G109" s="368"/>
      <c r="H109" s="368"/>
      <c r="I109" s="368"/>
      <c r="J109" s="368"/>
      <c r="K109" s="368"/>
      <c r="L109" s="368"/>
      <c r="M109" s="711"/>
      <c r="N109" s="711"/>
      <c r="O109" s="711"/>
      <c r="P109" s="711"/>
      <c r="Q109" s="711"/>
      <c r="R109" s="711"/>
      <c r="S109" s="711"/>
      <c r="T109" s="711"/>
      <c r="U109" s="711"/>
      <c r="V109" s="711"/>
      <c r="W109" s="711"/>
      <c r="X109" s="711"/>
      <c r="Y109" s="711"/>
      <c r="Z109" s="711"/>
      <c r="AA109" s="711"/>
      <c r="AB109" s="711"/>
      <c r="AD109" s="372"/>
      <c r="AE109" s="372"/>
      <c r="AF109" s="372"/>
      <c r="AG109" s="372"/>
      <c r="AH109" s="372"/>
      <c r="AI109" s="372"/>
      <c r="AJ109" s="372"/>
      <c r="AK109" s="372"/>
      <c r="AL109" s="625"/>
      <c r="AM109" s="625"/>
      <c r="AN109" s="625"/>
      <c r="AO109" s="625"/>
      <c r="AP109" s="625"/>
      <c r="AQ109" s="625"/>
      <c r="AR109" s="625"/>
      <c r="AS109" s="625"/>
      <c r="AT109" s="625"/>
      <c r="AU109" s="625"/>
      <c r="AV109" s="625"/>
      <c r="AW109" s="625"/>
      <c r="AX109" s="625"/>
      <c r="AY109" s="625"/>
      <c r="AZ109" s="625"/>
      <c r="BA109" s="625"/>
      <c r="BB109" s="625"/>
      <c r="BC109" s="625"/>
      <c r="BD109" s="19"/>
      <c r="BE109" s="19"/>
      <c r="BF109" s="19"/>
      <c r="BG109" s="19"/>
    </row>
    <row r="110" spans="2:59" ht="12" customHeight="1" x14ac:dyDescent="0.15">
      <c r="B110" s="368"/>
      <c r="C110" s="368"/>
      <c r="D110" s="368"/>
      <c r="E110" s="368"/>
      <c r="F110" s="368"/>
      <c r="G110" s="368"/>
      <c r="H110" s="368"/>
      <c r="I110" s="368"/>
      <c r="J110" s="368"/>
      <c r="K110" s="368"/>
      <c r="L110" s="368"/>
      <c r="M110" s="711"/>
      <c r="N110" s="711"/>
      <c r="O110" s="711"/>
      <c r="P110" s="711"/>
      <c r="Q110" s="711"/>
      <c r="R110" s="711"/>
      <c r="S110" s="711"/>
      <c r="T110" s="711"/>
      <c r="U110" s="711"/>
      <c r="V110" s="711"/>
      <c r="W110" s="711"/>
      <c r="X110" s="711"/>
      <c r="Y110" s="711"/>
      <c r="Z110" s="711"/>
      <c r="AA110" s="711"/>
      <c r="AB110" s="711"/>
      <c r="AD110" s="372"/>
      <c r="AE110" s="372"/>
      <c r="AF110" s="372"/>
      <c r="AG110" s="372"/>
      <c r="AH110" s="372"/>
      <c r="AI110" s="372"/>
      <c r="AJ110" s="372"/>
      <c r="AK110" s="372"/>
      <c r="AL110" s="625"/>
      <c r="AM110" s="625"/>
      <c r="AN110" s="625"/>
      <c r="AO110" s="625"/>
      <c r="AP110" s="625"/>
      <c r="AQ110" s="625"/>
      <c r="AR110" s="625"/>
      <c r="AS110" s="625"/>
      <c r="AT110" s="625"/>
      <c r="AU110" s="625"/>
      <c r="AV110" s="625"/>
      <c r="AW110" s="625"/>
      <c r="AX110" s="625"/>
      <c r="AY110" s="625"/>
      <c r="AZ110" s="625"/>
      <c r="BA110" s="625"/>
      <c r="BB110" s="625"/>
      <c r="BC110" s="625"/>
      <c r="BD110" s="19"/>
      <c r="BE110" s="19"/>
      <c r="BF110" s="19"/>
      <c r="BG110" s="19"/>
    </row>
    <row r="111" spans="2:59" ht="6" customHeight="1" x14ac:dyDescent="0.15">
      <c r="AL111" s="73"/>
      <c r="AM111" s="73"/>
      <c r="AN111" s="73"/>
      <c r="AO111" s="74"/>
      <c r="AP111" s="74"/>
      <c r="AQ111" s="74"/>
      <c r="AR111" s="74"/>
      <c r="AS111" s="74"/>
      <c r="AT111" s="74"/>
      <c r="AU111" s="74"/>
      <c r="AV111" s="74"/>
      <c r="AW111" s="74"/>
      <c r="AX111" s="74"/>
      <c r="AY111" s="74"/>
      <c r="AZ111" s="74"/>
      <c r="BA111" s="74"/>
      <c r="BB111" s="74"/>
      <c r="BC111" s="74"/>
    </row>
    <row r="112" spans="2:59" ht="9" customHeight="1" x14ac:dyDescent="0.15">
      <c r="B112" s="533"/>
      <c r="C112" s="533"/>
      <c r="D112" s="533"/>
      <c r="E112" s="533"/>
      <c r="F112" s="533"/>
      <c r="G112" s="533"/>
      <c r="H112" s="372"/>
      <c r="I112" s="372"/>
      <c r="J112" s="372"/>
      <c r="K112" s="372"/>
      <c r="L112" s="372"/>
      <c r="M112" s="372"/>
      <c r="N112" s="372"/>
      <c r="O112" s="372"/>
      <c r="P112" s="372"/>
      <c r="Q112" s="372"/>
      <c r="R112" s="372"/>
      <c r="S112" s="372"/>
      <c r="T112" s="372"/>
      <c r="U112" s="372"/>
      <c r="V112" s="372"/>
      <c r="W112" s="372"/>
      <c r="X112" s="372"/>
      <c r="Y112" s="372"/>
      <c r="Z112" s="372"/>
      <c r="AA112" s="372"/>
      <c r="AB112" s="372"/>
      <c r="AC112" s="372"/>
      <c r="AD112" s="372"/>
      <c r="AE112" s="372"/>
      <c r="AF112" s="372"/>
      <c r="AG112" s="372"/>
      <c r="AH112" s="621"/>
      <c r="AI112" s="621"/>
      <c r="AJ112" s="621"/>
      <c r="AK112" s="621"/>
      <c r="AL112" s="621"/>
      <c r="AM112" s="621"/>
      <c r="AN112" s="621"/>
      <c r="AO112" s="621"/>
      <c r="AP112" s="622"/>
      <c r="AQ112" s="622"/>
      <c r="AR112" s="622"/>
      <c r="AS112" s="622"/>
      <c r="AT112" s="622"/>
      <c r="AU112" s="622"/>
      <c r="AV112" s="623"/>
      <c r="AW112" s="623"/>
      <c r="AX112" s="623"/>
      <c r="AY112" s="623"/>
      <c r="AZ112" s="623"/>
      <c r="BA112" s="623"/>
      <c r="BB112" s="623"/>
      <c r="BC112" s="623"/>
      <c r="BD112" s="372"/>
      <c r="BE112" s="372"/>
      <c r="BF112" s="372"/>
      <c r="BG112" s="372"/>
    </row>
    <row r="113" spans="2:59" ht="9" customHeight="1" x14ac:dyDescent="0.15">
      <c r="B113" s="533"/>
      <c r="C113" s="533"/>
      <c r="D113" s="533"/>
      <c r="E113" s="533"/>
      <c r="F113" s="533"/>
      <c r="G113" s="533"/>
      <c r="H113" s="372"/>
      <c r="I113" s="372"/>
      <c r="J113" s="372"/>
      <c r="K113" s="372"/>
      <c r="L113" s="372"/>
      <c r="M113" s="372"/>
      <c r="N113" s="372"/>
      <c r="O113" s="372"/>
      <c r="P113" s="372"/>
      <c r="Q113" s="372"/>
      <c r="R113" s="372"/>
      <c r="S113" s="372"/>
      <c r="T113" s="372"/>
      <c r="U113" s="372"/>
      <c r="V113" s="372"/>
      <c r="W113" s="372"/>
      <c r="X113" s="372"/>
      <c r="Y113" s="372"/>
      <c r="Z113" s="372"/>
      <c r="AA113" s="372"/>
      <c r="AB113" s="372"/>
      <c r="AC113" s="372"/>
      <c r="AD113" s="372"/>
      <c r="AE113" s="372"/>
      <c r="AF113" s="372"/>
      <c r="AG113" s="372"/>
      <c r="AH113" s="621"/>
      <c r="AI113" s="621"/>
      <c r="AJ113" s="621"/>
      <c r="AK113" s="621"/>
      <c r="AL113" s="621"/>
      <c r="AM113" s="621"/>
      <c r="AN113" s="621"/>
      <c r="AO113" s="621"/>
      <c r="AP113" s="622"/>
      <c r="AQ113" s="622"/>
      <c r="AR113" s="622"/>
      <c r="AS113" s="622"/>
      <c r="AT113" s="622"/>
      <c r="AU113" s="622"/>
      <c r="AV113" s="623"/>
      <c r="AW113" s="623"/>
      <c r="AX113" s="623"/>
      <c r="AY113" s="623"/>
      <c r="AZ113" s="623"/>
      <c r="BA113" s="623"/>
      <c r="BB113" s="623"/>
      <c r="BC113" s="623"/>
      <c r="BD113" s="372"/>
      <c r="BE113" s="372"/>
      <c r="BF113" s="372"/>
      <c r="BG113" s="372"/>
    </row>
    <row r="114" spans="2:59" ht="6" customHeight="1" x14ac:dyDescent="0.15">
      <c r="B114" s="314"/>
      <c r="C114" s="314"/>
      <c r="D114" s="314"/>
      <c r="E114" s="314"/>
      <c r="F114" s="334"/>
      <c r="G114" s="334"/>
      <c r="H114" s="334"/>
      <c r="I114" s="334"/>
      <c r="J114" s="334"/>
      <c r="K114" s="334"/>
      <c r="L114" s="334"/>
      <c r="M114" s="334"/>
      <c r="N114" s="334"/>
      <c r="O114" s="334"/>
      <c r="P114" s="334"/>
      <c r="Q114" s="334"/>
      <c r="R114" s="334"/>
      <c r="S114" s="334"/>
      <c r="T114" s="247"/>
      <c r="U114" s="247"/>
      <c r="V114" s="247"/>
      <c r="W114" s="247"/>
      <c r="X114" s="247"/>
      <c r="Y114" s="247"/>
      <c r="Z114" s="247"/>
      <c r="AA114" s="247"/>
      <c r="AB114" s="247"/>
      <c r="AC114" s="247"/>
      <c r="AD114" s="247"/>
      <c r="AE114" s="247"/>
      <c r="AF114" s="247"/>
      <c r="AG114" s="247"/>
      <c r="AH114" s="616"/>
      <c r="AI114" s="616"/>
      <c r="AJ114" s="611"/>
      <c r="AK114" s="611"/>
      <c r="AL114" s="611"/>
      <c r="AM114" s="611"/>
      <c r="AN114" s="611"/>
      <c r="AO114" s="611"/>
      <c r="AP114" s="611"/>
      <c r="AQ114" s="611"/>
      <c r="AR114" s="611"/>
      <c r="AS114" s="611"/>
      <c r="AT114" s="611"/>
      <c r="AU114" s="611"/>
      <c r="AV114" s="611"/>
      <c r="AW114" s="611"/>
      <c r="AX114" s="611"/>
      <c r="AY114" s="611"/>
      <c r="AZ114" s="611"/>
      <c r="BA114" s="611"/>
      <c r="BB114" s="611"/>
      <c r="BC114" s="611"/>
      <c r="BD114" s="186"/>
      <c r="BE114" s="186"/>
      <c r="BF114" s="186"/>
      <c r="BG114" s="186"/>
    </row>
    <row r="115" spans="2:59" ht="6" customHeight="1" x14ac:dyDescent="0.15">
      <c r="B115" s="314"/>
      <c r="C115" s="314"/>
      <c r="D115" s="314"/>
      <c r="E115" s="314"/>
      <c r="F115" s="334"/>
      <c r="G115" s="334"/>
      <c r="H115" s="334"/>
      <c r="I115" s="334"/>
      <c r="J115" s="334"/>
      <c r="K115" s="334"/>
      <c r="L115" s="334"/>
      <c r="M115" s="334"/>
      <c r="N115" s="334"/>
      <c r="O115" s="334"/>
      <c r="P115" s="334"/>
      <c r="Q115" s="334"/>
      <c r="R115" s="334"/>
      <c r="S115" s="334"/>
      <c r="T115" s="247"/>
      <c r="U115" s="247"/>
      <c r="V115" s="247"/>
      <c r="W115" s="247"/>
      <c r="X115" s="247"/>
      <c r="Y115" s="247"/>
      <c r="Z115" s="247"/>
      <c r="AA115" s="247"/>
      <c r="AB115" s="247"/>
      <c r="AC115" s="247"/>
      <c r="AD115" s="247"/>
      <c r="AE115" s="247"/>
      <c r="AF115" s="247"/>
      <c r="AG115" s="247"/>
      <c r="AH115" s="616"/>
      <c r="AI115" s="616"/>
      <c r="AJ115" s="611"/>
      <c r="AK115" s="611"/>
      <c r="AL115" s="611"/>
      <c r="AM115" s="611"/>
      <c r="AN115" s="611"/>
      <c r="AO115" s="611"/>
      <c r="AP115" s="611"/>
      <c r="AQ115" s="611"/>
      <c r="AR115" s="611"/>
      <c r="AS115" s="611"/>
      <c r="AT115" s="611"/>
      <c r="AU115" s="611"/>
      <c r="AV115" s="611"/>
      <c r="AW115" s="611"/>
      <c r="AX115" s="611"/>
      <c r="AY115" s="611"/>
      <c r="AZ115" s="611"/>
      <c r="BA115" s="611"/>
      <c r="BB115" s="611"/>
      <c r="BC115" s="611"/>
      <c r="BD115" s="186"/>
      <c r="BE115" s="186"/>
      <c r="BF115" s="186"/>
      <c r="BG115" s="186"/>
    </row>
    <row r="116" spans="2:59" ht="12" customHeight="1" x14ac:dyDescent="0.15">
      <c r="B116" s="314"/>
      <c r="C116" s="314"/>
      <c r="D116" s="314"/>
      <c r="E116" s="314"/>
      <c r="F116" s="334"/>
      <c r="G116" s="334"/>
      <c r="H116" s="334"/>
      <c r="I116" s="334"/>
      <c r="J116" s="334"/>
      <c r="K116" s="334"/>
      <c r="L116" s="334"/>
      <c r="M116" s="334"/>
      <c r="N116" s="334"/>
      <c r="O116" s="334"/>
      <c r="P116" s="334"/>
      <c r="Q116" s="334"/>
      <c r="R116" s="334"/>
      <c r="S116" s="334"/>
      <c r="T116" s="247"/>
      <c r="U116" s="247"/>
      <c r="V116" s="247"/>
      <c r="W116" s="247"/>
      <c r="X116" s="247"/>
      <c r="Y116" s="247"/>
      <c r="Z116" s="247"/>
      <c r="AA116" s="247"/>
      <c r="AB116" s="247"/>
      <c r="AC116" s="247"/>
      <c r="AD116" s="247"/>
      <c r="AE116" s="247"/>
      <c r="AF116" s="247"/>
      <c r="AG116" s="247"/>
      <c r="AH116" s="616"/>
      <c r="AI116" s="616"/>
      <c r="AJ116" s="611"/>
      <c r="AK116" s="611"/>
      <c r="AL116" s="611"/>
      <c r="AM116" s="611"/>
      <c r="AN116" s="611"/>
      <c r="AO116" s="611"/>
      <c r="AP116" s="611"/>
      <c r="AQ116" s="611"/>
      <c r="AR116" s="611"/>
      <c r="AS116" s="611"/>
      <c r="AT116" s="611"/>
      <c r="AU116" s="611"/>
      <c r="AV116" s="611"/>
      <c r="AW116" s="611"/>
      <c r="AX116" s="611"/>
      <c r="AY116" s="611"/>
      <c r="AZ116" s="611"/>
      <c r="BA116" s="611"/>
      <c r="BB116" s="611"/>
      <c r="BC116" s="611"/>
      <c r="BD116" s="186"/>
      <c r="BE116" s="186"/>
      <c r="BF116" s="186"/>
      <c r="BG116" s="186"/>
    </row>
    <row r="117" spans="2:59" ht="6" customHeight="1" x14ac:dyDescent="0.15">
      <c r="B117" s="314"/>
      <c r="C117" s="314"/>
      <c r="D117" s="314"/>
      <c r="E117" s="314"/>
      <c r="F117" s="334"/>
      <c r="G117" s="334"/>
      <c r="H117" s="334"/>
      <c r="I117" s="334"/>
      <c r="J117" s="334"/>
      <c r="K117" s="334"/>
      <c r="L117" s="334"/>
      <c r="M117" s="334"/>
      <c r="N117" s="334"/>
      <c r="O117" s="334"/>
      <c r="P117" s="334"/>
      <c r="Q117" s="334"/>
      <c r="R117" s="334"/>
      <c r="S117" s="334"/>
      <c r="T117" s="247"/>
      <c r="U117" s="247"/>
      <c r="V117" s="247"/>
      <c r="W117" s="247"/>
      <c r="X117" s="247"/>
      <c r="Y117" s="247"/>
      <c r="Z117" s="247"/>
      <c r="AA117" s="247"/>
      <c r="AB117" s="247"/>
      <c r="AC117" s="247"/>
      <c r="AD117" s="247"/>
      <c r="AE117" s="247"/>
      <c r="AF117" s="247"/>
      <c r="AG117" s="247"/>
      <c r="AH117" s="616"/>
      <c r="AI117" s="616"/>
      <c r="AJ117" s="611"/>
      <c r="AK117" s="611"/>
      <c r="AL117" s="611"/>
      <c r="AM117" s="611"/>
      <c r="AN117" s="611"/>
      <c r="AO117" s="611"/>
      <c r="AP117" s="611"/>
      <c r="AQ117" s="611"/>
      <c r="AR117" s="611"/>
      <c r="AS117" s="611"/>
      <c r="AT117" s="611"/>
      <c r="AU117" s="611"/>
      <c r="AV117" s="611"/>
      <c r="AW117" s="611"/>
      <c r="AX117" s="611"/>
      <c r="AY117" s="611"/>
      <c r="AZ117" s="611"/>
      <c r="BA117" s="611"/>
      <c r="BB117" s="611"/>
      <c r="BC117" s="611"/>
      <c r="BD117" s="186"/>
      <c r="BE117" s="186"/>
      <c r="BF117" s="186"/>
      <c r="BG117" s="186"/>
    </row>
    <row r="118" spans="2:59" ht="6" customHeight="1" x14ac:dyDescent="0.15">
      <c r="B118" s="314"/>
      <c r="C118" s="314"/>
      <c r="D118" s="314"/>
      <c r="E118" s="314"/>
      <c r="F118" s="334"/>
      <c r="G118" s="334"/>
      <c r="H118" s="334"/>
      <c r="I118" s="334"/>
      <c r="J118" s="334"/>
      <c r="K118" s="334"/>
      <c r="L118" s="334"/>
      <c r="M118" s="334"/>
      <c r="N118" s="334"/>
      <c r="O118" s="334"/>
      <c r="P118" s="334"/>
      <c r="Q118" s="334"/>
      <c r="R118" s="334"/>
      <c r="S118" s="334"/>
      <c r="T118" s="247"/>
      <c r="U118" s="247"/>
      <c r="V118" s="247"/>
      <c r="W118" s="247"/>
      <c r="X118" s="247"/>
      <c r="Y118" s="247"/>
      <c r="Z118" s="247"/>
      <c r="AA118" s="247"/>
      <c r="AB118" s="247"/>
      <c r="AC118" s="247"/>
      <c r="AD118" s="247"/>
      <c r="AE118" s="247"/>
      <c r="AF118" s="247"/>
      <c r="AG118" s="247"/>
      <c r="AH118" s="616"/>
      <c r="AI118" s="616"/>
      <c r="AJ118" s="611"/>
      <c r="AK118" s="611"/>
      <c r="AL118" s="611"/>
      <c r="AM118" s="611"/>
      <c r="AN118" s="611"/>
      <c r="AO118" s="611"/>
      <c r="AP118" s="611"/>
      <c r="AQ118" s="611"/>
      <c r="AR118" s="611"/>
      <c r="AS118" s="611"/>
      <c r="AT118" s="611"/>
      <c r="AU118" s="611"/>
      <c r="AV118" s="611"/>
      <c r="AW118" s="611"/>
      <c r="AX118" s="611"/>
      <c r="AY118" s="611"/>
      <c r="AZ118" s="611"/>
      <c r="BA118" s="611"/>
      <c r="BB118" s="611"/>
      <c r="BC118" s="611"/>
      <c r="BD118" s="186"/>
      <c r="BE118" s="186"/>
      <c r="BF118" s="186"/>
      <c r="BG118" s="186"/>
    </row>
    <row r="119" spans="2:59" ht="12" customHeight="1" x14ac:dyDescent="0.15">
      <c r="B119" s="314"/>
      <c r="C119" s="314"/>
      <c r="D119" s="314"/>
      <c r="E119" s="314"/>
      <c r="F119" s="334"/>
      <c r="G119" s="334"/>
      <c r="H119" s="334"/>
      <c r="I119" s="334"/>
      <c r="J119" s="334"/>
      <c r="K119" s="334"/>
      <c r="L119" s="334"/>
      <c r="M119" s="334"/>
      <c r="N119" s="334"/>
      <c r="O119" s="334"/>
      <c r="P119" s="334"/>
      <c r="Q119" s="334"/>
      <c r="R119" s="334"/>
      <c r="S119" s="334"/>
      <c r="T119" s="247"/>
      <c r="U119" s="247"/>
      <c r="V119" s="247"/>
      <c r="W119" s="247"/>
      <c r="X119" s="247"/>
      <c r="Y119" s="247"/>
      <c r="Z119" s="247"/>
      <c r="AA119" s="247"/>
      <c r="AB119" s="247"/>
      <c r="AC119" s="247"/>
      <c r="AD119" s="247"/>
      <c r="AE119" s="247"/>
      <c r="AF119" s="247"/>
      <c r="AG119" s="247"/>
      <c r="AH119" s="616"/>
      <c r="AI119" s="616"/>
      <c r="AJ119" s="611"/>
      <c r="AK119" s="611"/>
      <c r="AL119" s="611"/>
      <c r="AM119" s="611"/>
      <c r="AN119" s="611"/>
      <c r="AO119" s="611"/>
      <c r="AP119" s="611"/>
      <c r="AQ119" s="611"/>
      <c r="AR119" s="611"/>
      <c r="AS119" s="611"/>
      <c r="AT119" s="611"/>
      <c r="AU119" s="611"/>
      <c r="AV119" s="611"/>
      <c r="AW119" s="611"/>
      <c r="AX119" s="611"/>
      <c r="AY119" s="611"/>
      <c r="AZ119" s="611"/>
      <c r="BA119" s="611"/>
      <c r="BB119" s="611"/>
      <c r="BC119" s="611"/>
      <c r="BD119" s="186"/>
      <c r="BE119" s="186"/>
      <c r="BF119" s="186"/>
      <c r="BG119" s="186"/>
    </row>
    <row r="120" spans="2:59" ht="6" customHeight="1" x14ac:dyDescent="0.15">
      <c r="B120" s="314"/>
      <c r="C120" s="314"/>
      <c r="D120" s="314"/>
      <c r="E120" s="314"/>
      <c r="F120" s="334"/>
      <c r="G120" s="334"/>
      <c r="H120" s="334"/>
      <c r="I120" s="334"/>
      <c r="J120" s="334"/>
      <c r="K120" s="334"/>
      <c r="L120" s="334"/>
      <c r="M120" s="334"/>
      <c r="N120" s="334"/>
      <c r="O120" s="334"/>
      <c r="P120" s="334"/>
      <c r="Q120" s="334"/>
      <c r="R120" s="334"/>
      <c r="S120" s="334"/>
      <c r="T120" s="247"/>
      <c r="U120" s="247"/>
      <c r="V120" s="247"/>
      <c r="W120" s="247"/>
      <c r="X120" s="247"/>
      <c r="Y120" s="247"/>
      <c r="Z120" s="247"/>
      <c r="AA120" s="247"/>
      <c r="AB120" s="247"/>
      <c r="AC120" s="247"/>
      <c r="AD120" s="247"/>
      <c r="AE120" s="247"/>
      <c r="AF120" s="247"/>
      <c r="AG120" s="247"/>
      <c r="AH120" s="616"/>
      <c r="AI120" s="616"/>
      <c r="AJ120" s="611"/>
      <c r="AK120" s="611"/>
      <c r="AL120" s="611"/>
      <c r="AM120" s="611"/>
      <c r="AN120" s="611"/>
      <c r="AO120" s="611"/>
      <c r="AP120" s="611"/>
      <c r="AQ120" s="611"/>
      <c r="AR120" s="611"/>
      <c r="AS120" s="611"/>
      <c r="AT120" s="611"/>
      <c r="AU120" s="611"/>
      <c r="AV120" s="611"/>
      <c r="AW120" s="611"/>
      <c r="AX120" s="611"/>
      <c r="AY120" s="611"/>
      <c r="AZ120" s="611"/>
      <c r="BA120" s="611"/>
      <c r="BB120" s="611"/>
      <c r="BC120" s="611"/>
      <c r="BD120" s="186"/>
      <c r="BE120" s="186"/>
      <c r="BF120" s="186"/>
      <c r="BG120" s="186"/>
    </row>
    <row r="121" spans="2:59" ht="6" customHeight="1" x14ac:dyDescent="0.15">
      <c r="B121" s="314"/>
      <c r="C121" s="314"/>
      <c r="D121" s="314"/>
      <c r="E121" s="314"/>
      <c r="F121" s="334"/>
      <c r="G121" s="334"/>
      <c r="H121" s="334"/>
      <c r="I121" s="334"/>
      <c r="J121" s="334"/>
      <c r="K121" s="334"/>
      <c r="L121" s="334"/>
      <c r="M121" s="334"/>
      <c r="N121" s="334"/>
      <c r="O121" s="334"/>
      <c r="P121" s="334"/>
      <c r="Q121" s="334"/>
      <c r="R121" s="334"/>
      <c r="S121" s="334"/>
      <c r="T121" s="247"/>
      <c r="U121" s="247"/>
      <c r="V121" s="247"/>
      <c r="W121" s="247"/>
      <c r="X121" s="247"/>
      <c r="Y121" s="247"/>
      <c r="Z121" s="247"/>
      <c r="AA121" s="247"/>
      <c r="AB121" s="247"/>
      <c r="AC121" s="247"/>
      <c r="AD121" s="247"/>
      <c r="AE121" s="247"/>
      <c r="AF121" s="247"/>
      <c r="AG121" s="247"/>
      <c r="AH121" s="616"/>
      <c r="AI121" s="616"/>
      <c r="AJ121" s="611"/>
      <c r="AK121" s="611"/>
      <c r="AL121" s="611"/>
      <c r="AM121" s="611"/>
      <c r="AN121" s="611"/>
      <c r="AO121" s="611"/>
      <c r="AP121" s="611"/>
      <c r="AQ121" s="611"/>
      <c r="AR121" s="611"/>
      <c r="AS121" s="611"/>
      <c r="AT121" s="611"/>
      <c r="AU121" s="611"/>
      <c r="AV121" s="611"/>
      <c r="AW121" s="611"/>
      <c r="AX121" s="611"/>
      <c r="AY121" s="611"/>
      <c r="AZ121" s="611"/>
      <c r="BA121" s="611"/>
      <c r="BB121" s="611"/>
      <c r="BC121" s="611"/>
      <c r="BD121" s="186"/>
      <c r="BE121" s="186"/>
      <c r="BF121" s="186"/>
      <c r="BG121" s="186"/>
    </row>
    <row r="122" spans="2:59" ht="12" customHeight="1" x14ac:dyDescent="0.15">
      <c r="B122" s="314"/>
      <c r="C122" s="314"/>
      <c r="D122" s="314"/>
      <c r="E122" s="314"/>
      <c r="F122" s="334"/>
      <c r="G122" s="334"/>
      <c r="H122" s="334"/>
      <c r="I122" s="334"/>
      <c r="J122" s="334"/>
      <c r="K122" s="334"/>
      <c r="L122" s="334"/>
      <c r="M122" s="334"/>
      <c r="N122" s="334"/>
      <c r="O122" s="334"/>
      <c r="P122" s="334"/>
      <c r="Q122" s="334"/>
      <c r="R122" s="334"/>
      <c r="S122" s="334"/>
      <c r="T122" s="247"/>
      <c r="U122" s="247"/>
      <c r="V122" s="247"/>
      <c r="W122" s="247"/>
      <c r="X122" s="247"/>
      <c r="Y122" s="247"/>
      <c r="Z122" s="247"/>
      <c r="AA122" s="247"/>
      <c r="AB122" s="247"/>
      <c r="AC122" s="247"/>
      <c r="AD122" s="247"/>
      <c r="AE122" s="247"/>
      <c r="AF122" s="247"/>
      <c r="AG122" s="247"/>
      <c r="AH122" s="616"/>
      <c r="AI122" s="616"/>
      <c r="AJ122" s="611"/>
      <c r="AK122" s="611"/>
      <c r="AL122" s="611"/>
      <c r="AM122" s="611"/>
      <c r="AN122" s="611"/>
      <c r="AO122" s="611"/>
      <c r="AP122" s="611"/>
      <c r="AQ122" s="611"/>
      <c r="AR122" s="611"/>
      <c r="AS122" s="611"/>
      <c r="AT122" s="611"/>
      <c r="AU122" s="611"/>
      <c r="AV122" s="611"/>
      <c r="AW122" s="611"/>
      <c r="AX122" s="611"/>
      <c r="AY122" s="611"/>
      <c r="AZ122" s="611"/>
      <c r="BA122" s="611"/>
      <c r="BB122" s="611"/>
      <c r="BC122" s="611"/>
      <c r="BD122" s="186"/>
      <c r="BE122" s="186"/>
      <c r="BF122" s="186"/>
      <c r="BG122" s="186"/>
    </row>
    <row r="123" spans="2:59" ht="6" customHeight="1" x14ac:dyDescent="0.15">
      <c r="B123" s="314"/>
      <c r="C123" s="314"/>
      <c r="D123" s="314"/>
      <c r="E123" s="314"/>
      <c r="F123" s="334"/>
      <c r="G123" s="334"/>
      <c r="H123" s="334"/>
      <c r="I123" s="334"/>
      <c r="J123" s="334"/>
      <c r="K123" s="334"/>
      <c r="L123" s="334"/>
      <c r="M123" s="334"/>
      <c r="N123" s="334"/>
      <c r="O123" s="334"/>
      <c r="P123" s="334"/>
      <c r="Q123" s="334"/>
      <c r="R123" s="334"/>
      <c r="S123" s="334"/>
      <c r="T123" s="247"/>
      <c r="U123" s="247"/>
      <c r="V123" s="247"/>
      <c r="W123" s="247"/>
      <c r="X123" s="247"/>
      <c r="Y123" s="247"/>
      <c r="Z123" s="247"/>
      <c r="AA123" s="247"/>
      <c r="AB123" s="247"/>
      <c r="AC123" s="247"/>
      <c r="AD123" s="247"/>
      <c r="AE123" s="247"/>
      <c r="AF123" s="247"/>
      <c r="AG123" s="247"/>
      <c r="AH123" s="616"/>
      <c r="AI123" s="616"/>
      <c r="AJ123" s="611"/>
      <c r="AK123" s="611"/>
      <c r="AL123" s="611"/>
      <c r="AM123" s="611"/>
      <c r="AN123" s="611"/>
      <c r="AO123" s="611"/>
      <c r="AP123" s="611"/>
      <c r="AQ123" s="611"/>
      <c r="AR123" s="611"/>
      <c r="AS123" s="611"/>
      <c r="AT123" s="611"/>
      <c r="AU123" s="611"/>
      <c r="AV123" s="611"/>
      <c r="AW123" s="611"/>
      <c r="AX123" s="611"/>
      <c r="AY123" s="611"/>
      <c r="AZ123" s="611"/>
      <c r="BA123" s="611"/>
      <c r="BB123" s="611"/>
      <c r="BC123" s="611"/>
      <c r="BD123" s="186"/>
      <c r="BE123" s="186"/>
      <c r="BF123" s="186"/>
      <c r="BG123" s="186"/>
    </row>
    <row r="124" spans="2:59" ht="6" customHeight="1" x14ac:dyDescent="0.15">
      <c r="B124" s="314"/>
      <c r="C124" s="314"/>
      <c r="D124" s="314"/>
      <c r="E124" s="314"/>
      <c r="F124" s="334"/>
      <c r="G124" s="334"/>
      <c r="H124" s="334"/>
      <c r="I124" s="334"/>
      <c r="J124" s="334"/>
      <c r="K124" s="334"/>
      <c r="L124" s="334"/>
      <c r="M124" s="334"/>
      <c r="N124" s="334"/>
      <c r="O124" s="334"/>
      <c r="P124" s="334"/>
      <c r="Q124" s="334"/>
      <c r="R124" s="334"/>
      <c r="S124" s="334"/>
      <c r="T124" s="247"/>
      <c r="U124" s="247"/>
      <c r="V124" s="247"/>
      <c r="W124" s="247"/>
      <c r="X124" s="247"/>
      <c r="Y124" s="247"/>
      <c r="Z124" s="247"/>
      <c r="AA124" s="247"/>
      <c r="AB124" s="247"/>
      <c r="AC124" s="247"/>
      <c r="AD124" s="247"/>
      <c r="AE124" s="247"/>
      <c r="AF124" s="247"/>
      <c r="AG124" s="247"/>
      <c r="AH124" s="616"/>
      <c r="AI124" s="616"/>
      <c r="AJ124" s="611"/>
      <c r="AK124" s="611"/>
      <c r="AL124" s="611"/>
      <c r="AM124" s="611"/>
      <c r="AN124" s="611"/>
      <c r="AO124" s="611"/>
      <c r="AP124" s="611"/>
      <c r="AQ124" s="611"/>
      <c r="AR124" s="611"/>
      <c r="AS124" s="611"/>
      <c r="AT124" s="611"/>
      <c r="AU124" s="611"/>
      <c r="AV124" s="611"/>
      <c r="AW124" s="611"/>
      <c r="AX124" s="611"/>
      <c r="AY124" s="611"/>
      <c r="AZ124" s="611"/>
      <c r="BA124" s="611"/>
      <c r="BB124" s="611"/>
      <c r="BC124" s="611"/>
      <c r="BD124" s="186"/>
      <c r="BE124" s="186"/>
      <c r="BF124" s="186"/>
      <c r="BG124" s="186"/>
    </row>
    <row r="125" spans="2:59" ht="12" customHeight="1" x14ac:dyDescent="0.15">
      <c r="B125" s="314"/>
      <c r="C125" s="314"/>
      <c r="D125" s="314"/>
      <c r="E125" s="314"/>
      <c r="F125" s="334"/>
      <c r="G125" s="334"/>
      <c r="H125" s="334"/>
      <c r="I125" s="334"/>
      <c r="J125" s="334"/>
      <c r="K125" s="334"/>
      <c r="L125" s="334"/>
      <c r="M125" s="334"/>
      <c r="N125" s="334"/>
      <c r="O125" s="334"/>
      <c r="P125" s="334"/>
      <c r="Q125" s="334"/>
      <c r="R125" s="334"/>
      <c r="S125" s="334"/>
      <c r="T125" s="247"/>
      <c r="U125" s="247"/>
      <c r="V125" s="247"/>
      <c r="W125" s="247"/>
      <c r="X125" s="247"/>
      <c r="Y125" s="247"/>
      <c r="Z125" s="247"/>
      <c r="AA125" s="247"/>
      <c r="AB125" s="247"/>
      <c r="AC125" s="247"/>
      <c r="AD125" s="247"/>
      <c r="AE125" s="247"/>
      <c r="AF125" s="247"/>
      <c r="AG125" s="247"/>
      <c r="AH125" s="616"/>
      <c r="AI125" s="616"/>
      <c r="AJ125" s="611"/>
      <c r="AK125" s="611"/>
      <c r="AL125" s="611"/>
      <c r="AM125" s="611"/>
      <c r="AN125" s="611"/>
      <c r="AO125" s="611"/>
      <c r="AP125" s="611"/>
      <c r="AQ125" s="611"/>
      <c r="AR125" s="611"/>
      <c r="AS125" s="611"/>
      <c r="AT125" s="611"/>
      <c r="AU125" s="611"/>
      <c r="AV125" s="611"/>
      <c r="AW125" s="611"/>
      <c r="AX125" s="611"/>
      <c r="AY125" s="611"/>
      <c r="AZ125" s="611"/>
      <c r="BA125" s="611"/>
      <c r="BB125" s="611"/>
      <c r="BC125" s="611"/>
      <c r="BD125" s="186"/>
      <c r="BE125" s="186"/>
      <c r="BF125" s="186"/>
      <c r="BG125" s="186"/>
    </row>
    <row r="126" spans="2:59" ht="6" customHeight="1" x14ac:dyDescent="0.15">
      <c r="B126" s="314"/>
      <c r="C126" s="314"/>
      <c r="D126" s="314"/>
      <c r="E126" s="314"/>
      <c r="F126" s="334"/>
      <c r="G126" s="334"/>
      <c r="H126" s="334"/>
      <c r="I126" s="334"/>
      <c r="J126" s="334"/>
      <c r="K126" s="334"/>
      <c r="L126" s="334"/>
      <c r="M126" s="334"/>
      <c r="N126" s="334"/>
      <c r="O126" s="334"/>
      <c r="P126" s="334"/>
      <c r="Q126" s="334"/>
      <c r="R126" s="334"/>
      <c r="S126" s="334"/>
      <c r="T126" s="247"/>
      <c r="U126" s="247"/>
      <c r="V126" s="247"/>
      <c r="W126" s="247"/>
      <c r="X126" s="247"/>
      <c r="Y126" s="247"/>
      <c r="Z126" s="247"/>
      <c r="AA126" s="247"/>
      <c r="AB126" s="247"/>
      <c r="AC126" s="247"/>
      <c r="AD126" s="247"/>
      <c r="AE126" s="247"/>
      <c r="AF126" s="247"/>
      <c r="AG126" s="247"/>
      <c r="AH126" s="616"/>
      <c r="AI126" s="616"/>
      <c r="AJ126" s="611"/>
      <c r="AK126" s="611"/>
      <c r="AL126" s="611"/>
      <c r="AM126" s="611"/>
      <c r="AN126" s="611"/>
      <c r="AO126" s="611"/>
      <c r="AP126" s="611"/>
      <c r="AQ126" s="611"/>
      <c r="AR126" s="611"/>
      <c r="AS126" s="611"/>
      <c r="AT126" s="611"/>
      <c r="AU126" s="611"/>
      <c r="AV126" s="611"/>
      <c r="AW126" s="611"/>
      <c r="AX126" s="611"/>
      <c r="AY126" s="611"/>
      <c r="AZ126" s="611"/>
      <c r="BA126" s="611"/>
      <c r="BB126" s="611"/>
      <c r="BC126" s="611"/>
      <c r="BD126" s="186"/>
      <c r="BE126" s="186"/>
      <c r="BF126" s="186"/>
      <c r="BG126" s="186"/>
    </row>
    <row r="127" spans="2:59" ht="6" customHeight="1" x14ac:dyDescent="0.15">
      <c r="B127" s="314"/>
      <c r="C127" s="314"/>
      <c r="D127" s="314"/>
      <c r="E127" s="314"/>
      <c r="F127" s="334"/>
      <c r="G127" s="334"/>
      <c r="H127" s="334"/>
      <c r="I127" s="334"/>
      <c r="J127" s="334"/>
      <c r="K127" s="334"/>
      <c r="L127" s="334"/>
      <c r="M127" s="334"/>
      <c r="N127" s="334"/>
      <c r="O127" s="334"/>
      <c r="P127" s="334"/>
      <c r="Q127" s="334"/>
      <c r="R127" s="334"/>
      <c r="S127" s="334"/>
      <c r="T127" s="247"/>
      <c r="U127" s="247"/>
      <c r="V127" s="247"/>
      <c r="W127" s="247"/>
      <c r="X127" s="247"/>
      <c r="Y127" s="247"/>
      <c r="Z127" s="247"/>
      <c r="AA127" s="247"/>
      <c r="AB127" s="247"/>
      <c r="AC127" s="247"/>
      <c r="AD127" s="247"/>
      <c r="AE127" s="247"/>
      <c r="AF127" s="247"/>
      <c r="AG127" s="247"/>
      <c r="AH127" s="616"/>
      <c r="AI127" s="616"/>
      <c r="AJ127" s="611"/>
      <c r="AK127" s="611"/>
      <c r="AL127" s="611"/>
      <c r="AM127" s="611"/>
      <c r="AN127" s="611"/>
      <c r="AO127" s="611"/>
      <c r="AP127" s="611"/>
      <c r="AQ127" s="611"/>
      <c r="AR127" s="611"/>
      <c r="AS127" s="611"/>
      <c r="AT127" s="611"/>
      <c r="AU127" s="611"/>
      <c r="AV127" s="611"/>
      <c r="AW127" s="611"/>
      <c r="AX127" s="611"/>
      <c r="AY127" s="611"/>
      <c r="AZ127" s="611"/>
      <c r="BA127" s="611"/>
      <c r="BB127" s="611"/>
      <c r="BC127" s="611"/>
      <c r="BD127" s="186"/>
      <c r="BE127" s="186"/>
      <c r="BF127" s="186"/>
      <c r="BG127" s="186"/>
    </row>
    <row r="128" spans="2:59" ht="12" customHeight="1" x14ac:dyDescent="0.15">
      <c r="B128" s="314"/>
      <c r="C128" s="314"/>
      <c r="D128" s="314"/>
      <c r="E128" s="314"/>
      <c r="F128" s="334"/>
      <c r="G128" s="334"/>
      <c r="H128" s="334"/>
      <c r="I128" s="334"/>
      <c r="J128" s="334"/>
      <c r="K128" s="334"/>
      <c r="L128" s="334"/>
      <c r="M128" s="334"/>
      <c r="N128" s="334"/>
      <c r="O128" s="334"/>
      <c r="P128" s="334"/>
      <c r="Q128" s="334"/>
      <c r="R128" s="334"/>
      <c r="S128" s="334"/>
      <c r="T128" s="247"/>
      <c r="U128" s="247"/>
      <c r="V128" s="247"/>
      <c r="W128" s="247"/>
      <c r="X128" s="247"/>
      <c r="Y128" s="247"/>
      <c r="Z128" s="247"/>
      <c r="AA128" s="247"/>
      <c r="AB128" s="247"/>
      <c r="AC128" s="247"/>
      <c r="AD128" s="247"/>
      <c r="AE128" s="247"/>
      <c r="AF128" s="247"/>
      <c r="AG128" s="247"/>
      <c r="AH128" s="616"/>
      <c r="AI128" s="616"/>
      <c r="AJ128" s="611"/>
      <c r="AK128" s="611"/>
      <c r="AL128" s="611"/>
      <c r="AM128" s="611"/>
      <c r="AN128" s="611"/>
      <c r="AO128" s="611"/>
      <c r="AP128" s="611"/>
      <c r="AQ128" s="611"/>
      <c r="AR128" s="611"/>
      <c r="AS128" s="611"/>
      <c r="AT128" s="611"/>
      <c r="AU128" s="611"/>
      <c r="AV128" s="611"/>
      <c r="AW128" s="611"/>
      <c r="AX128" s="611"/>
      <c r="AY128" s="611"/>
      <c r="AZ128" s="611"/>
      <c r="BA128" s="611"/>
      <c r="BB128" s="611"/>
      <c r="BC128" s="611"/>
      <c r="BD128" s="186"/>
      <c r="BE128" s="186"/>
      <c r="BF128" s="186"/>
      <c r="BG128" s="186"/>
    </row>
    <row r="129" spans="2:59" ht="6" customHeight="1" x14ac:dyDescent="0.15">
      <c r="B129" s="314"/>
      <c r="C129" s="314"/>
      <c r="D129" s="314"/>
      <c r="E129" s="314"/>
      <c r="F129" s="334"/>
      <c r="G129" s="334"/>
      <c r="H129" s="334"/>
      <c r="I129" s="334"/>
      <c r="J129" s="334"/>
      <c r="K129" s="334"/>
      <c r="L129" s="334"/>
      <c r="M129" s="334"/>
      <c r="N129" s="334"/>
      <c r="O129" s="334"/>
      <c r="P129" s="334"/>
      <c r="Q129" s="334"/>
      <c r="R129" s="334"/>
      <c r="S129" s="334"/>
      <c r="T129" s="247"/>
      <c r="U129" s="247"/>
      <c r="V129" s="247"/>
      <c r="W129" s="247"/>
      <c r="X129" s="247"/>
      <c r="Y129" s="247"/>
      <c r="Z129" s="247"/>
      <c r="AA129" s="247"/>
      <c r="AB129" s="247"/>
      <c r="AC129" s="247"/>
      <c r="AD129" s="247"/>
      <c r="AE129" s="247"/>
      <c r="AF129" s="247"/>
      <c r="AG129" s="247"/>
      <c r="AH129" s="616"/>
      <c r="AI129" s="616"/>
      <c r="AJ129" s="611"/>
      <c r="AK129" s="611"/>
      <c r="AL129" s="611"/>
      <c r="AM129" s="611"/>
      <c r="AN129" s="611"/>
      <c r="AO129" s="611"/>
      <c r="AP129" s="611"/>
      <c r="AQ129" s="611"/>
      <c r="AR129" s="611"/>
      <c r="AS129" s="611"/>
      <c r="AT129" s="611"/>
      <c r="AU129" s="611"/>
      <c r="AV129" s="611"/>
      <c r="AW129" s="611"/>
      <c r="AX129" s="611"/>
      <c r="AY129" s="611"/>
      <c r="AZ129" s="611"/>
      <c r="BA129" s="611"/>
      <c r="BB129" s="611"/>
      <c r="BC129" s="611"/>
      <c r="BD129" s="186"/>
      <c r="BE129" s="186"/>
      <c r="BF129" s="186"/>
      <c r="BG129" s="186"/>
    </row>
    <row r="130" spans="2:59" ht="6" customHeight="1" x14ac:dyDescent="0.15">
      <c r="B130" s="314"/>
      <c r="C130" s="314"/>
      <c r="D130" s="314"/>
      <c r="E130" s="314"/>
      <c r="F130" s="334"/>
      <c r="G130" s="334"/>
      <c r="H130" s="334"/>
      <c r="I130" s="334"/>
      <c r="J130" s="334"/>
      <c r="K130" s="334"/>
      <c r="L130" s="334"/>
      <c r="M130" s="334"/>
      <c r="N130" s="334"/>
      <c r="O130" s="334"/>
      <c r="P130" s="334"/>
      <c r="Q130" s="334"/>
      <c r="R130" s="334"/>
      <c r="S130" s="334"/>
      <c r="T130" s="247"/>
      <c r="U130" s="247"/>
      <c r="V130" s="247"/>
      <c r="W130" s="247"/>
      <c r="X130" s="247"/>
      <c r="Y130" s="247"/>
      <c r="Z130" s="247"/>
      <c r="AA130" s="247"/>
      <c r="AB130" s="247"/>
      <c r="AC130" s="247"/>
      <c r="AD130" s="247"/>
      <c r="AE130" s="247"/>
      <c r="AF130" s="247"/>
      <c r="AG130" s="247"/>
      <c r="AH130" s="616"/>
      <c r="AI130" s="616"/>
      <c r="AJ130" s="611"/>
      <c r="AK130" s="611"/>
      <c r="AL130" s="611"/>
      <c r="AM130" s="611"/>
      <c r="AN130" s="611"/>
      <c r="AO130" s="611"/>
      <c r="AP130" s="611"/>
      <c r="AQ130" s="611"/>
      <c r="AR130" s="611"/>
      <c r="AS130" s="611"/>
      <c r="AT130" s="611"/>
      <c r="AU130" s="611"/>
      <c r="AV130" s="611"/>
      <c r="AW130" s="611"/>
      <c r="AX130" s="611"/>
      <c r="AY130" s="611"/>
      <c r="AZ130" s="611"/>
      <c r="BA130" s="611"/>
      <c r="BB130" s="611"/>
      <c r="BC130" s="611"/>
      <c r="BD130" s="186"/>
      <c r="BE130" s="186"/>
      <c r="BF130" s="186"/>
      <c r="BG130" s="186"/>
    </row>
    <row r="131" spans="2:59" ht="12" customHeight="1" x14ac:dyDescent="0.15">
      <c r="B131" s="314"/>
      <c r="C131" s="314"/>
      <c r="D131" s="314"/>
      <c r="E131" s="314"/>
      <c r="F131" s="334"/>
      <c r="G131" s="334"/>
      <c r="H131" s="334"/>
      <c r="I131" s="334"/>
      <c r="J131" s="334"/>
      <c r="K131" s="334"/>
      <c r="L131" s="334"/>
      <c r="M131" s="334"/>
      <c r="N131" s="334"/>
      <c r="O131" s="334"/>
      <c r="P131" s="334"/>
      <c r="Q131" s="334"/>
      <c r="R131" s="334"/>
      <c r="S131" s="334"/>
      <c r="T131" s="247"/>
      <c r="U131" s="247"/>
      <c r="V131" s="247"/>
      <c r="W131" s="247"/>
      <c r="X131" s="247"/>
      <c r="Y131" s="247"/>
      <c r="Z131" s="247"/>
      <c r="AA131" s="247"/>
      <c r="AB131" s="247"/>
      <c r="AC131" s="247"/>
      <c r="AD131" s="247"/>
      <c r="AE131" s="247"/>
      <c r="AF131" s="247"/>
      <c r="AG131" s="247"/>
      <c r="AH131" s="616"/>
      <c r="AI131" s="616"/>
      <c r="AJ131" s="611"/>
      <c r="AK131" s="611"/>
      <c r="AL131" s="611"/>
      <c r="AM131" s="611"/>
      <c r="AN131" s="611"/>
      <c r="AO131" s="611"/>
      <c r="AP131" s="611"/>
      <c r="AQ131" s="611"/>
      <c r="AR131" s="611"/>
      <c r="AS131" s="611"/>
      <c r="AT131" s="611"/>
      <c r="AU131" s="611"/>
      <c r="AV131" s="611"/>
      <c r="AW131" s="611"/>
      <c r="AX131" s="611"/>
      <c r="AY131" s="611"/>
      <c r="AZ131" s="611"/>
      <c r="BA131" s="611"/>
      <c r="BB131" s="611"/>
      <c r="BC131" s="611"/>
      <c r="BD131" s="186"/>
      <c r="BE131" s="186"/>
      <c r="BF131" s="186"/>
      <c r="BG131" s="186"/>
    </row>
    <row r="132" spans="2:59" ht="6" customHeight="1" x14ac:dyDescent="0.15">
      <c r="B132" s="314"/>
      <c r="C132" s="314"/>
      <c r="D132" s="314"/>
      <c r="E132" s="314"/>
      <c r="F132" s="334"/>
      <c r="G132" s="334"/>
      <c r="H132" s="334"/>
      <c r="I132" s="334"/>
      <c r="J132" s="334"/>
      <c r="K132" s="334"/>
      <c r="L132" s="334"/>
      <c r="M132" s="334"/>
      <c r="N132" s="334"/>
      <c r="O132" s="334"/>
      <c r="P132" s="334"/>
      <c r="Q132" s="334"/>
      <c r="R132" s="334"/>
      <c r="S132" s="334"/>
      <c r="T132" s="247"/>
      <c r="U132" s="247"/>
      <c r="V132" s="247"/>
      <c r="W132" s="247"/>
      <c r="X132" s="247"/>
      <c r="Y132" s="247"/>
      <c r="Z132" s="247"/>
      <c r="AA132" s="247"/>
      <c r="AB132" s="247"/>
      <c r="AC132" s="247"/>
      <c r="AD132" s="247"/>
      <c r="AE132" s="247"/>
      <c r="AF132" s="247"/>
      <c r="AG132" s="247"/>
      <c r="AH132" s="616"/>
      <c r="AI132" s="616"/>
      <c r="AJ132" s="611"/>
      <c r="AK132" s="611"/>
      <c r="AL132" s="611"/>
      <c r="AM132" s="611"/>
      <c r="AN132" s="611"/>
      <c r="AO132" s="611"/>
      <c r="AP132" s="611"/>
      <c r="AQ132" s="611"/>
      <c r="AR132" s="611"/>
      <c r="AS132" s="611"/>
      <c r="AT132" s="611"/>
      <c r="AU132" s="611"/>
      <c r="AV132" s="611"/>
      <c r="AW132" s="611"/>
      <c r="AX132" s="611"/>
      <c r="AY132" s="611"/>
      <c r="AZ132" s="611"/>
      <c r="BA132" s="611"/>
      <c r="BB132" s="611"/>
      <c r="BC132" s="611"/>
      <c r="BD132" s="186"/>
      <c r="BE132" s="186"/>
      <c r="BF132" s="186"/>
      <c r="BG132" s="186"/>
    </row>
    <row r="133" spans="2:59" ht="6" customHeight="1" x14ac:dyDescent="0.15">
      <c r="B133" s="314"/>
      <c r="C133" s="314"/>
      <c r="D133" s="314"/>
      <c r="E133" s="314"/>
      <c r="F133" s="334"/>
      <c r="G133" s="334"/>
      <c r="H133" s="334"/>
      <c r="I133" s="334"/>
      <c r="J133" s="334"/>
      <c r="K133" s="334"/>
      <c r="L133" s="334"/>
      <c r="M133" s="334"/>
      <c r="N133" s="334"/>
      <c r="O133" s="334"/>
      <c r="P133" s="334"/>
      <c r="Q133" s="334"/>
      <c r="R133" s="334"/>
      <c r="S133" s="334"/>
      <c r="T133" s="247"/>
      <c r="U133" s="247"/>
      <c r="V133" s="247"/>
      <c r="W133" s="247"/>
      <c r="X133" s="247"/>
      <c r="Y133" s="247"/>
      <c r="Z133" s="247"/>
      <c r="AA133" s="247"/>
      <c r="AB133" s="247"/>
      <c r="AC133" s="247"/>
      <c r="AD133" s="247"/>
      <c r="AE133" s="247"/>
      <c r="AF133" s="247"/>
      <c r="AG133" s="247"/>
      <c r="AH133" s="616"/>
      <c r="AI133" s="616"/>
      <c r="AJ133" s="611"/>
      <c r="AK133" s="611"/>
      <c r="AL133" s="611"/>
      <c r="AM133" s="611"/>
      <c r="AN133" s="611"/>
      <c r="AO133" s="611"/>
      <c r="AP133" s="611"/>
      <c r="AQ133" s="611"/>
      <c r="AR133" s="611"/>
      <c r="AS133" s="611"/>
      <c r="AT133" s="611"/>
      <c r="AU133" s="611"/>
      <c r="AV133" s="611"/>
      <c r="AW133" s="611"/>
      <c r="AX133" s="611"/>
      <c r="AY133" s="611"/>
      <c r="AZ133" s="611"/>
      <c r="BA133" s="611"/>
      <c r="BB133" s="611"/>
      <c r="BC133" s="611"/>
      <c r="BD133" s="186"/>
      <c r="BE133" s="186"/>
      <c r="BF133" s="186"/>
      <c r="BG133" s="186"/>
    </row>
    <row r="134" spans="2:59" ht="12" customHeight="1" x14ac:dyDescent="0.15">
      <c r="B134" s="314"/>
      <c r="C134" s="314"/>
      <c r="D134" s="314"/>
      <c r="E134" s="314"/>
      <c r="F134" s="334"/>
      <c r="G134" s="334"/>
      <c r="H134" s="334"/>
      <c r="I134" s="334"/>
      <c r="J134" s="334"/>
      <c r="K134" s="334"/>
      <c r="L134" s="334"/>
      <c r="M134" s="334"/>
      <c r="N134" s="334"/>
      <c r="O134" s="334"/>
      <c r="P134" s="334"/>
      <c r="Q134" s="334"/>
      <c r="R134" s="334"/>
      <c r="S134" s="334"/>
      <c r="T134" s="247"/>
      <c r="U134" s="247"/>
      <c r="V134" s="247"/>
      <c r="W134" s="247"/>
      <c r="X134" s="247"/>
      <c r="Y134" s="247"/>
      <c r="Z134" s="247"/>
      <c r="AA134" s="247"/>
      <c r="AB134" s="247"/>
      <c r="AC134" s="247"/>
      <c r="AD134" s="247"/>
      <c r="AE134" s="247"/>
      <c r="AF134" s="247"/>
      <c r="AG134" s="247"/>
      <c r="AH134" s="616"/>
      <c r="AI134" s="616"/>
      <c r="AJ134" s="611"/>
      <c r="AK134" s="611"/>
      <c r="AL134" s="611"/>
      <c r="AM134" s="611"/>
      <c r="AN134" s="611"/>
      <c r="AO134" s="611"/>
      <c r="AP134" s="611"/>
      <c r="AQ134" s="611"/>
      <c r="AR134" s="611"/>
      <c r="AS134" s="611"/>
      <c r="AT134" s="611"/>
      <c r="AU134" s="611"/>
      <c r="AV134" s="611"/>
      <c r="AW134" s="611"/>
      <c r="AX134" s="611"/>
      <c r="AY134" s="611"/>
      <c r="AZ134" s="611"/>
      <c r="BA134" s="611"/>
      <c r="BB134" s="611"/>
      <c r="BC134" s="611"/>
      <c r="BD134" s="186"/>
      <c r="BE134" s="186"/>
      <c r="BF134" s="186"/>
      <c r="BG134" s="186"/>
    </row>
    <row r="135" spans="2:59" ht="6" customHeight="1" x14ac:dyDescent="0.15">
      <c r="B135" s="314"/>
      <c r="C135" s="314"/>
      <c r="D135" s="314"/>
      <c r="E135" s="314"/>
      <c r="F135" s="334"/>
      <c r="G135" s="334"/>
      <c r="H135" s="334"/>
      <c r="I135" s="334"/>
      <c r="J135" s="334"/>
      <c r="K135" s="334"/>
      <c r="L135" s="334"/>
      <c r="M135" s="334"/>
      <c r="N135" s="334"/>
      <c r="O135" s="334"/>
      <c r="P135" s="334"/>
      <c r="Q135" s="334"/>
      <c r="R135" s="334"/>
      <c r="S135" s="334"/>
      <c r="T135" s="247"/>
      <c r="U135" s="247"/>
      <c r="V135" s="247"/>
      <c r="W135" s="247"/>
      <c r="X135" s="247"/>
      <c r="Y135" s="247"/>
      <c r="Z135" s="247"/>
      <c r="AA135" s="247"/>
      <c r="AB135" s="247"/>
      <c r="AC135" s="247"/>
      <c r="AD135" s="247"/>
      <c r="AE135" s="247"/>
      <c r="AF135" s="247"/>
      <c r="AG135" s="247"/>
      <c r="AH135" s="616"/>
      <c r="AI135" s="616"/>
      <c r="AJ135" s="611"/>
      <c r="AK135" s="611"/>
      <c r="AL135" s="611"/>
      <c r="AM135" s="611"/>
      <c r="AN135" s="611"/>
      <c r="AO135" s="611"/>
      <c r="AP135" s="611"/>
      <c r="AQ135" s="611"/>
      <c r="AR135" s="611"/>
      <c r="AS135" s="611"/>
      <c r="AT135" s="611"/>
      <c r="AU135" s="611"/>
      <c r="AV135" s="611"/>
      <c r="AW135" s="611"/>
      <c r="AX135" s="611"/>
      <c r="AY135" s="611"/>
      <c r="AZ135" s="611"/>
      <c r="BA135" s="611"/>
      <c r="BB135" s="611"/>
      <c r="BC135" s="611"/>
      <c r="BD135" s="186"/>
      <c r="BE135" s="186"/>
      <c r="BF135" s="186"/>
      <c r="BG135" s="186"/>
    </row>
    <row r="136" spans="2:59" ht="6" customHeight="1" x14ac:dyDescent="0.15">
      <c r="B136" s="314"/>
      <c r="C136" s="314"/>
      <c r="D136" s="314"/>
      <c r="E136" s="314"/>
      <c r="F136" s="334"/>
      <c r="G136" s="334"/>
      <c r="H136" s="334"/>
      <c r="I136" s="334"/>
      <c r="J136" s="334"/>
      <c r="K136" s="334"/>
      <c r="L136" s="334"/>
      <c r="M136" s="334"/>
      <c r="N136" s="334"/>
      <c r="O136" s="334"/>
      <c r="P136" s="334"/>
      <c r="Q136" s="334"/>
      <c r="R136" s="334"/>
      <c r="S136" s="334"/>
      <c r="T136" s="247"/>
      <c r="U136" s="247"/>
      <c r="V136" s="247"/>
      <c r="W136" s="247"/>
      <c r="X136" s="247"/>
      <c r="Y136" s="247"/>
      <c r="Z136" s="247"/>
      <c r="AA136" s="247"/>
      <c r="AB136" s="247"/>
      <c r="AC136" s="247"/>
      <c r="AD136" s="247"/>
      <c r="AE136" s="247"/>
      <c r="AF136" s="247"/>
      <c r="AG136" s="247"/>
      <c r="AH136" s="616"/>
      <c r="AI136" s="616"/>
      <c r="AJ136" s="611"/>
      <c r="AK136" s="611"/>
      <c r="AL136" s="611"/>
      <c r="AM136" s="611"/>
      <c r="AN136" s="611"/>
      <c r="AO136" s="611"/>
      <c r="AP136" s="611"/>
      <c r="AQ136" s="611"/>
      <c r="AR136" s="611"/>
      <c r="AS136" s="611"/>
      <c r="AT136" s="611"/>
      <c r="AU136" s="611"/>
      <c r="AV136" s="611"/>
      <c r="AW136" s="611"/>
      <c r="AX136" s="611"/>
      <c r="AY136" s="611"/>
      <c r="AZ136" s="611"/>
      <c r="BA136" s="611"/>
      <c r="BB136" s="611"/>
      <c r="BC136" s="611"/>
      <c r="BD136" s="186"/>
      <c r="BE136" s="186"/>
      <c r="BF136" s="186"/>
      <c r="BG136" s="186"/>
    </row>
    <row r="137" spans="2:59" ht="12" customHeight="1" x14ac:dyDescent="0.15">
      <c r="B137" s="314"/>
      <c r="C137" s="314"/>
      <c r="D137" s="314"/>
      <c r="E137" s="314"/>
      <c r="F137" s="334"/>
      <c r="G137" s="334"/>
      <c r="H137" s="334"/>
      <c r="I137" s="334"/>
      <c r="J137" s="334"/>
      <c r="K137" s="334"/>
      <c r="L137" s="334"/>
      <c r="M137" s="334"/>
      <c r="N137" s="334"/>
      <c r="O137" s="334"/>
      <c r="P137" s="334"/>
      <c r="Q137" s="334"/>
      <c r="R137" s="334"/>
      <c r="S137" s="334"/>
      <c r="T137" s="247"/>
      <c r="U137" s="247"/>
      <c r="V137" s="247"/>
      <c r="W137" s="247"/>
      <c r="X137" s="247"/>
      <c r="Y137" s="247"/>
      <c r="Z137" s="247"/>
      <c r="AA137" s="247"/>
      <c r="AB137" s="247"/>
      <c r="AC137" s="247"/>
      <c r="AD137" s="247"/>
      <c r="AE137" s="247"/>
      <c r="AF137" s="247"/>
      <c r="AG137" s="247"/>
      <c r="AH137" s="616"/>
      <c r="AI137" s="616"/>
      <c r="AJ137" s="611"/>
      <c r="AK137" s="611"/>
      <c r="AL137" s="611"/>
      <c r="AM137" s="611"/>
      <c r="AN137" s="611"/>
      <c r="AO137" s="611"/>
      <c r="AP137" s="611"/>
      <c r="AQ137" s="611"/>
      <c r="AR137" s="611"/>
      <c r="AS137" s="611"/>
      <c r="AT137" s="611"/>
      <c r="AU137" s="611"/>
      <c r="AV137" s="611"/>
      <c r="AW137" s="611"/>
      <c r="AX137" s="611"/>
      <c r="AY137" s="611"/>
      <c r="AZ137" s="611"/>
      <c r="BA137" s="611"/>
      <c r="BB137" s="611"/>
      <c r="BC137" s="611"/>
      <c r="BD137" s="186"/>
      <c r="BE137" s="186"/>
      <c r="BF137" s="186"/>
      <c r="BG137" s="186"/>
    </row>
    <row r="138" spans="2:59" ht="6" customHeight="1" x14ac:dyDescent="0.15">
      <c r="B138" s="314"/>
      <c r="C138" s="314"/>
      <c r="D138" s="314"/>
      <c r="E138" s="314"/>
      <c r="F138" s="334"/>
      <c r="G138" s="334"/>
      <c r="H138" s="334"/>
      <c r="I138" s="334"/>
      <c r="J138" s="334"/>
      <c r="K138" s="334"/>
      <c r="L138" s="334"/>
      <c r="M138" s="334"/>
      <c r="N138" s="334"/>
      <c r="O138" s="334"/>
      <c r="P138" s="334"/>
      <c r="Q138" s="334"/>
      <c r="R138" s="334"/>
      <c r="S138" s="334"/>
      <c r="T138" s="247"/>
      <c r="U138" s="247"/>
      <c r="V138" s="247"/>
      <c r="W138" s="247"/>
      <c r="X138" s="247"/>
      <c r="Y138" s="247"/>
      <c r="Z138" s="247"/>
      <c r="AA138" s="247"/>
      <c r="AB138" s="247"/>
      <c r="AC138" s="247"/>
      <c r="AD138" s="247"/>
      <c r="AE138" s="247"/>
      <c r="AF138" s="247"/>
      <c r="AG138" s="247"/>
      <c r="AH138" s="616"/>
      <c r="AI138" s="616"/>
      <c r="AJ138" s="611"/>
      <c r="AK138" s="611"/>
      <c r="AL138" s="611"/>
      <c r="AM138" s="611"/>
      <c r="AN138" s="611"/>
      <c r="AO138" s="611"/>
      <c r="AP138" s="611"/>
      <c r="AQ138" s="611"/>
      <c r="AR138" s="611"/>
      <c r="AS138" s="611"/>
      <c r="AT138" s="611"/>
      <c r="AU138" s="611"/>
      <c r="AV138" s="611"/>
      <c r="AW138" s="611"/>
      <c r="AX138" s="611"/>
      <c r="AY138" s="611"/>
      <c r="AZ138" s="611"/>
      <c r="BA138" s="611"/>
      <c r="BB138" s="611"/>
      <c r="BC138" s="611"/>
      <c r="BD138" s="186"/>
      <c r="BE138" s="186"/>
      <c r="BF138" s="186"/>
      <c r="BG138" s="186"/>
    </row>
    <row r="139" spans="2:59" ht="6" customHeight="1" x14ac:dyDescent="0.15">
      <c r="B139" s="314"/>
      <c r="C139" s="314"/>
      <c r="D139" s="314"/>
      <c r="E139" s="314"/>
      <c r="F139" s="334"/>
      <c r="G139" s="334"/>
      <c r="H139" s="334"/>
      <c r="I139" s="334"/>
      <c r="J139" s="334"/>
      <c r="K139" s="334"/>
      <c r="L139" s="334"/>
      <c r="M139" s="334"/>
      <c r="N139" s="334"/>
      <c r="O139" s="334"/>
      <c r="P139" s="334"/>
      <c r="Q139" s="334"/>
      <c r="R139" s="334"/>
      <c r="S139" s="334"/>
      <c r="T139" s="247"/>
      <c r="U139" s="247"/>
      <c r="V139" s="247"/>
      <c r="W139" s="247"/>
      <c r="X139" s="247"/>
      <c r="Y139" s="247"/>
      <c r="Z139" s="247"/>
      <c r="AA139" s="247"/>
      <c r="AB139" s="247"/>
      <c r="AC139" s="247"/>
      <c r="AD139" s="247"/>
      <c r="AE139" s="247"/>
      <c r="AF139" s="247"/>
      <c r="AG139" s="247"/>
      <c r="AH139" s="616"/>
      <c r="AI139" s="616"/>
      <c r="AJ139" s="611"/>
      <c r="AK139" s="611"/>
      <c r="AL139" s="611"/>
      <c r="AM139" s="611"/>
      <c r="AN139" s="611"/>
      <c r="AO139" s="611"/>
      <c r="AP139" s="611"/>
      <c r="AQ139" s="611"/>
      <c r="AR139" s="611"/>
      <c r="AS139" s="611"/>
      <c r="AT139" s="611"/>
      <c r="AU139" s="611"/>
      <c r="AV139" s="611"/>
      <c r="AW139" s="611"/>
      <c r="AX139" s="611"/>
      <c r="AY139" s="611"/>
      <c r="AZ139" s="611"/>
      <c r="BA139" s="611"/>
      <c r="BB139" s="611"/>
      <c r="BC139" s="611"/>
      <c r="BD139" s="186"/>
      <c r="BE139" s="186"/>
      <c r="BF139" s="186"/>
      <c r="BG139" s="186"/>
    </row>
    <row r="140" spans="2:59" ht="12" customHeight="1" x14ac:dyDescent="0.15">
      <c r="B140" s="314"/>
      <c r="C140" s="314"/>
      <c r="D140" s="314"/>
      <c r="E140" s="314"/>
      <c r="F140" s="334"/>
      <c r="G140" s="334"/>
      <c r="H140" s="334"/>
      <c r="I140" s="334"/>
      <c r="J140" s="334"/>
      <c r="K140" s="334"/>
      <c r="L140" s="334"/>
      <c r="M140" s="334"/>
      <c r="N140" s="334"/>
      <c r="O140" s="334"/>
      <c r="P140" s="334"/>
      <c r="Q140" s="334"/>
      <c r="R140" s="334"/>
      <c r="S140" s="334"/>
      <c r="T140" s="247"/>
      <c r="U140" s="247"/>
      <c r="V140" s="247"/>
      <c r="W140" s="247"/>
      <c r="X140" s="247"/>
      <c r="Y140" s="247"/>
      <c r="Z140" s="247"/>
      <c r="AA140" s="247"/>
      <c r="AB140" s="247"/>
      <c r="AC140" s="247"/>
      <c r="AD140" s="247"/>
      <c r="AE140" s="247"/>
      <c r="AF140" s="247"/>
      <c r="AG140" s="247"/>
      <c r="AH140" s="616"/>
      <c r="AI140" s="616"/>
      <c r="AJ140" s="611"/>
      <c r="AK140" s="611"/>
      <c r="AL140" s="611"/>
      <c r="AM140" s="611"/>
      <c r="AN140" s="611"/>
      <c r="AO140" s="611"/>
      <c r="AP140" s="611"/>
      <c r="AQ140" s="611"/>
      <c r="AR140" s="611"/>
      <c r="AS140" s="611"/>
      <c r="AT140" s="611"/>
      <c r="AU140" s="611"/>
      <c r="AV140" s="611"/>
      <c r="AW140" s="611"/>
      <c r="AX140" s="611"/>
      <c r="AY140" s="611"/>
      <c r="AZ140" s="611"/>
      <c r="BA140" s="611"/>
      <c r="BB140" s="611"/>
      <c r="BC140" s="611"/>
      <c r="BD140" s="186"/>
      <c r="BE140" s="186"/>
      <c r="BF140" s="186"/>
      <c r="BG140" s="186"/>
    </row>
    <row r="141" spans="2:59" ht="6" customHeight="1" x14ac:dyDescent="0.15">
      <c r="B141" s="314"/>
      <c r="C141" s="314"/>
      <c r="D141" s="314"/>
      <c r="E141" s="314"/>
      <c r="F141" s="334"/>
      <c r="G141" s="334"/>
      <c r="H141" s="334"/>
      <c r="I141" s="334"/>
      <c r="J141" s="334"/>
      <c r="K141" s="334"/>
      <c r="L141" s="334"/>
      <c r="M141" s="334"/>
      <c r="N141" s="334"/>
      <c r="O141" s="334"/>
      <c r="P141" s="334"/>
      <c r="Q141" s="334"/>
      <c r="R141" s="334"/>
      <c r="S141" s="334"/>
      <c r="T141" s="247"/>
      <c r="U141" s="247"/>
      <c r="V141" s="247"/>
      <c r="W141" s="247"/>
      <c r="X141" s="247"/>
      <c r="Y141" s="247"/>
      <c r="Z141" s="247"/>
      <c r="AA141" s="247"/>
      <c r="AB141" s="247"/>
      <c r="AC141" s="247"/>
      <c r="AD141" s="247"/>
      <c r="AE141" s="247"/>
      <c r="AF141" s="247"/>
      <c r="AG141" s="247"/>
      <c r="AH141" s="616"/>
      <c r="AI141" s="616"/>
      <c r="AJ141" s="611"/>
      <c r="AK141" s="611"/>
      <c r="AL141" s="611"/>
      <c r="AM141" s="611"/>
      <c r="AN141" s="611"/>
      <c r="AO141" s="611"/>
      <c r="AP141" s="611"/>
      <c r="AQ141" s="611"/>
      <c r="AR141" s="611"/>
      <c r="AS141" s="611"/>
      <c r="AT141" s="611"/>
      <c r="AU141" s="611"/>
      <c r="AV141" s="611"/>
      <c r="AW141" s="611"/>
      <c r="AX141" s="611"/>
      <c r="AY141" s="611"/>
      <c r="AZ141" s="611"/>
      <c r="BA141" s="611"/>
      <c r="BB141" s="611"/>
      <c r="BC141" s="611"/>
      <c r="BD141" s="186"/>
      <c r="BE141" s="186"/>
      <c r="BF141" s="186"/>
      <c r="BG141" s="186"/>
    </row>
    <row r="142" spans="2:59" ht="6" customHeight="1" x14ac:dyDescent="0.15">
      <c r="B142" s="314"/>
      <c r="C142" s="314"/>
      <c r="D142" s="314"/>
      <c r="E142" s="314"/>
      <c r="F142" s="334"/>
      <c r="G142" s="334"/>
      <c r="H142" s="334"/>
      <c r="I142" s="334"/>
      <c r="J142" s="334"/>
      <c r="K142" s="334"/>
      <c r="L142" s="334"/>
      <c r="M142" s="334"/>
      <c r="N142" s="334"/>
      <c r="O142" s="334"/>
      <c r="P142" s="334"/>
      <c r="Q142" s="334"/>
      <c r="R142" s="334"/>
      <c r="S142" s="334"/>
      <c r="T142" s="247"/>
      <c r="U142" s="247"/>
      <c r="V142" s="247"/>
      <c r="W142" s="247"/>
      <c r="X142" s="247"/>
      <c r="Y142" s="247"/>
      <c r="Z142" s="247"/>
      <c r="AA142" s="247"/>
      <c r="AB142" s="247"/>
      <c r="AC142" s="247"/>
      <c r="AD142" s="247"/>
      <c r="AE142" s="247"/>
      <c r="AF142" s="247"/>
      <c r="AG142" s="247"/>
      <c r="AH142" s="616"/>
      <c r="AI142" s="616"/>
      <c r="AJ142" s="611"/>
      <c r="AK142" s="611"/>
      <c r="AL142" s="611"/>
      <c r="AM142" s="611"/>
      <c r="AN142" s="611"/>
      <c r="AO142" s="611"/>
      <c r="AP142" s="611"/>
      <c r="AQ142" s="611"/>
      <c r="AR142" s="611"/>
      <c r="AS142" s="611"/>
      <c r="AT142" s="611"/>
      <c r="AU142" s="611"/>
      <c r="AV142" s="611"/>
      <c r="AW142" s="611"/>
      <c r="AX142" s="611"/>
      <c r="AY142" s="611"/>
      <c r="AZ142" s="611"/>
      <c r="BA142" s="611"/>
      <c r="BB142" s="611"/>
      <c r="BC142" s="611"/>
      <c r="BD142" s="186"/>
      <c r="BE142" s="186"/>
      <c r="BF142" s="186"/>
      <c r="BG142" s="186"/>
    </row>
    <row r="143" spans="2:59" ht="12" customHeight="1" x14ac:dyDescent="0.15">
      <c r="B143" s="314"/>
      <c r="C143" s="314"/>
      <c r="D143" s="314"/>
      <c r="E143" s="314"/>
      <c r="F143" s="334"/>
      <c r="G143" s="334"/>
      <c r="H143" s="334"/>
      <c r="I143" s="334"/>
      <c r="J143" s="334"/>
      <c r="K143" s="334"/>
      <c r="L143" s="334"/>
      <c r="M143" s="334"/>
      <c r="N143" s="334"/>
      <c r="O143" s="334"/>
      <c r="P143" s="334"/>
      <c r="Q143" s="334"/>
      <c r="R143" s="334"/>
      <c r="S143" s="334"/>
      <c r="T143" s="247"/>
      <c r="U143" s="247"/>
      <c r="V143" s="247"/>
      <c r="W143" s="247"/>
      <c r="X143" s="247"/>
      <c r="Y143" s="247"/>
      <c r="Z143" s="247"/>
      <c r="AA143" s="247"/>
      <c r="AB143" s="247"/>
      <c r="AC143" s="247"/>
      <c r="AD143" s="247"/>
      <c r="AE143" s="247"/>
      <c r="AF143" s="247"/>
      <c r="AG143" s="247"/>
      <c r="AH143" s="616"/>
      <c r="AI143" s="616"/>
      <c r="AJ143" s="611"/>
      <c r="AK143" s="611"/>
      <c r="AL143" s="611"/>
      <c r="AM143" s="611"/>
      <c r="AN143" s="611"/>
      <c r="AO143" s="611"/>
      <c r="AP143" s="611"/>
      <c r="AQ143" s="611"/>
      <c r="AR143" s="611"/>
      <c r="AS143" s="611"/>
      <c r="AT143" s="611"/>
      <c r="AU143" s="611"/>
      <c r="AV143" s="611"/>
      <c r="AW143" s="611"/>
      <c r="AX143" s="611"/>
      <c r="AY143" s="611"/>
      <c r="AZ143" s="611"/>
      <c r="BA143" s="611"/>
      <c r="BB143" s="611"/>
      <c r="BC143" s="611"/>
      <c r="BD143" s="186"/>
      <c r="BE143" s="186"/>
      <c r="BF143" s="186"/>
      <c r="BG143" s="186"/>
    </row>
    <row r="144" spans="2:59" ht="6" customHeight="1" x14ac:dyDescent="0.15">
      <c r="B144" s="314"/>
      <c r="C144" s="314"/>
      <c r="D144" s="314"/>
      <c r="E144" s="314"/>
      <c r="F144" s="334"/>
      <c r="G144" s="334"/>
      <c r="H144" s="334"/>
      <c r="I144" s="334"/>
      <c r="J144" s="334"/>
      <c r="K144" s="334"/>
      <c r="L144" s="334"/>
      <c r="M144" s="334"/>
      <c r="N144" s="334"/>
      <c r="O144" s="334"/>
      <c r="P144" s="334"/>
      <c r="Q144" s="334"/>
      <c r="R144" s="334"/>
      <c r="S144" s="334"/>
      <c r="T144" s="247"/>
      <c r="U144" s="247"/>
      <c r="V144" s="247"/>
      <c r="W144" s="247"/>
      <c r="X144" s="247"/>
      <c r="Y144" s="247"/>
      <c r="Z144" s="247"/>
      <c r="AA144" s="247"/>
      <c r="AB144" s="247"/>
      <c r="AC144" s="247"/>
      <c r="AD144" s="247"/>
      <c r="AE144" s="247"/>
      <c r="AF144" s="247"/>
      <c r="AG144" s="247"/>
      <c r="AH144" s="616"/>
      <c r="AI144" s="616"/>
      <c r="AJ144" s="611"/>
      <c r="AK144" s="611"/>
      <c r="AL144" s="611"/>
      <c r="AM144" s="611"/>
      <c r="AN144" s="611"/>
      <c r="AO144" s="611"/>
      <c r="AP144" s="611"/>
      <c r="AQ144" s="611"/>
      <c r="AR144" s="611"/>
      <c r="AS144" s="611"/>
      <c r="AT144" s="611"/>
      <c r="AU144" s="611"/>
      <c r="AV144" s="611"/>
      <c r="AW144" s="611"/>
      <c r="AX144" s="611"/>
      <c r="AY144" s="611"/>
      <c r="AZ144" s="611"/>
      <c r="BA144" s="611"/>
      <c r="BB144" s="611"/>
      <c r="BC144" s="611"/>
      <c r="BD144" s="186"/>
      <c r="BE144" s="186"/>
      <c r="BF144" s="186"/>
      <c r="BG144" s="186"/>
    </row>
    <row r="145" spans="2:59" ht="6" customHeight="1" x14ac:dyDescent="0.15">
      <c r="B145" s="314"/>
      <c r="C145" s="314"/>
      <c r="D145" s="314"/>
      <c r="E145" s="314"/>
      <c r="F145" s="334"/>
      <c r="G145" s="334"/>
      <c r="H145" s="334"/>
      <c r="I145" s="334"/>
      <c r="J145" s="334"/>
      <c r="K145" s="334"/>
      <c r="L145" s="334"/>
      <c r="M145" s="334"/>
      <c r="N145" s="334"/>
      <c r="O145" s="334"/>
      <c r="P145" s="334"/>
      <c r="Q145" s="334"/>
      <c r="R145" s="334"/>
      <c r="S145" s="334"/>
      <c r="T145" s="247"/>
      <c r="U145" s="247"/>
      <c r="V145" s="247"/>
      <c r="W145" s="247"/>
      <c r="X145" s="247"/>
      <c r="Y145" s="247"/>
      <c r="Z145" s="247"/>
      <c r="AA145" s="247"/>
      <c r="AB145" s="247"/>
      <c r="AC145" s="247"/>
      <c r="AD145" s="247"/>
      <c r="AE145" s="247"/>
      <c r="AF145" s="247"/>
      <c r="AG145" s="247"/>
      <c r="AH145" s="616"/>
      <c r="AI145" s="616"/>
      <c r="AJ145" s="611"/>
      <c r="AK145" s="611"/>
      <c r="AL145" s="611"/>
      <c r="AM145" s="611"/>
      <c r="AN145" s="611"/>
      <c r="AO145" s="611"/>
      <c r="AP145" s="611"/>
      <c r="AQ145" s="611"/>
      <c r="AR145" s="611"/>
      <c r="AS145" s="611"/>
      <c r="AT145" s="611"/>
      <c r="AU145" s="611"/>
      <c r="AV145" s="611"/>
      <c r="AW145" s="611"/>
      <c r="AX145" s="611"/>
      <c r="AY145" s="611"/>
      <c r="AZ145" s="611"/>
      <c r="BA145" s="611"/>
      <c r="BB145" s="611"/>
      <c r="BC145" s="611"/>
      <c r="BD145" s="186"/>
      <c r="BE145" s="186"/>
      <c r="BF145" s="186"/>
      <c r="BG145" s="186"/>
    </row>
    <row r="146" spans="2:59" ht="12" customHeight="1" x14ac:dyDescent="0.15">
      <c r="B146" s="314"/>
      <c r="C146" s="314"/>
      <c r="D146" s="314"/>
      <c r="E146" s="314"/>
      <c r="F146" s="334"/>
      <c r="G146" s="334"/>
      <c r="H146" s="334"/>
      <c r="I146" s="334"/>
      <c r="J146" s="334"/>
      <c r="K146" s="334"/>
      <c r="L146" s="334"/>
      <c r="M146" s="334"/>
      <c r="N146" s="334"/>
      <c r="O146" s="334"/>
      <c r="P146" s="334"/>
      <c r="Q146" s="334"/>
      <c r="R146" s="334"/>
      <c r="S146" s="334"/>
      <c r="T146" s="247"/>
      <c r="U146" s="247"/>
      <c r="V146" s="247"/>
      <c r="W146" s="247"/>
      <c r="X146" s="247"/>
      <c r="Y146" s="247"/>
      <c r="Z146" s="247"/>
      <c r="AA146" s="247"/>
      <c r="AB146" s="247"/>
      <c r="AC146" s="247"/>
      <c r="AD146" s="247"/>
      <c r="AE146" s="247"/>
      <c r="AF146" s="247"/>
      <c r="AG146" s="247"/>
      <c r="AH146" s="616"/>
      <c r="AI146" s="616"/>
      <c r="AJ146" s="611"/>
      <c r="AK146" s="611"/>
      <c r="AL146" s="611"/>
      <c r="AM146" s="611"/>
      <c r="AN146" s="611"/>
      <c r="AO146" s="611"/>
      <c r="AP146" s="611"/>
      <c r="AQ146" s="611"/>
      <c r="AR146" s="611"/>
      <c r="AS146" s="611"/>
      <c r="AT146" s="611"/>
      <c r="AU146" s="611"/>
      <c r="AV146" s="611"/>
      <c r="AW146" s="611"/>
      <c r="AX146" s="611"/>
      <c r="AY146" s="611"/>
      <c r="AZ146" s="611"/>
      <c r="BA146" s="611"/>
      <c r="BB146" s="611"/>
      <c r="BC146" s="611"/>
      <c r="BD146" s="186"/>
      <c r="BE146" s="186"/>
      <c r="BF146" s="186"/>
      <c r="BG146" s="186"/>
    </row>
    <row r="147" spans="2:59" ht="6" customHeight="1" x14ac:dyDescent="0.15">
      <c r="B147" s="314"/>
      <c r="C147" s="314"/>
      <c r="D147" s="314"/>
      <c r="E147" s="314"/>
      <c r="F147" s="334"/>
      <c r="G147" s="334"/>
      <c r="H147" s="334"/>
      <c r="I147" s="334"/>
      <c r="J147" s="334"/>
      <c r="K147" s="334"/>
      <c r="L147" s="334"/>
      <c r="M147" s="334"/>
      <c r="N147" s="334"/>
      <c r="O147" s="334"/>
      <c r="P147" s="334"/>
      <c r="Q147" s="334"/>
      <c r="R147" s="334"/>
      <c r="S147" s="334"/>
      <c r="T147" s="247"/>
      <c r="U147" s="247"/>
      <c r="V147" s="247"/>
      <c r="W147" s="247"/>
      <c r="X147" s="247"/>
      <c r="Y147" s="247"/>
      <c r="Z147" s="247"/>
      <c r="AA147" s="247"/>
      <c r="AB147" s="247"/>
      <c r="AC147" s="247"/>
      <c r="AD147" s="247"/>
      <c r="AE147" s="247"/>
      <c r="AF147" s="247"/>
      <c r="AG147" s="247"/>
      <c r="AH147" s="616"/>
      <c r="AI147" s="616"/>
      <c r="AJ147" s="611"/>
      <c r="AK147" s="611"/>
      <c r="AL147" s="611"/>
      <c r="AM147" s="611"/>
      <c r="AN147" s="611"/>
      <c r="AO147" s="611"/>
      <c r="AP147" s="611"/>
      <c r="AQ147" s="611"/>
      <c r="AR147" s="611"/>
      <c r="AS147" s="611"/>
      <c r="AT147" s="611"/>
      <c r="AU147" s="611"/>
      <c r="AV147" s="611"/>
      <c r="AW147" s="611"/>
      <c r="AX147" s="611"/>
      <c r="AY147" s="611"/>
      <c r="AZ147" s="611"/>
      <c r="BA147" s="611"/>
      <c r="BB147" s="611"/>
      <c r="BC147" s="611"/>
      <c r="BD147" s="186"/>
      <c r="BE147" s="186"/>
      <c r="BF147" s="186"/>
      <c r="BG147" s="186"/>
    </row>
    <row r="148" spans="2:59" ht="6" customHeight="1" x14ac:dyDescent="0.15">
      <c r="B148" s="314"/>
      <c r="C148" s="314"/>
      <c r="D148" s="314"/>
      <c r="E148" s="314"/>
      <c r="F148" s="334"/>
      <c r="G148" s="334"/>
      <c r="H148" s="334"/>
      <c r="I148" s="334"/>
      <c r="J148" s="334"/>
      <c r="K148" s="334"/>
      <c r="L148" s="334"/>
      <c r="M148" s="334"/>
      <c r="N148" s="334"/>
      <c r="O148" s="334"/>
      <c r="P148" s="334"/>
      <c r="Q148" s="334"/>
      <c r="R148" s="334"/>
      <c r="S148" s="334"/>
      <c r="T148" s="247"/>
      <c r="U148" s="247"/>
      <c r="V148" s="247"/>
      <c r="W148" s="247"/>
      <c r="X148" s="247"/>
      <c r="Y148" s="247"/>
      <c r="Z148" s="247"/>
      <c r="AA148" s="247"/>
      <c r="AB148" s="247"/>
      <c r="AC148" s="247"/>
      <c r="AD148" s="247"/>
      <c r="AE148" s="247"/>
      <c r="AF148" s="247"/>
      <c r="AG148" s="247"/>
      <c r="AH148" s="616"/>
      <c r="AI148" s="616"/>
      <c r="AJ148" s="611"/>
      <c r="AK148" s="611"/>
      <c r="AL148" s="611"/>
      <c r="AM148" s="611"/>
      <c r="AN148" s="611"/>
      <c r="AO148" s="611"/>
      <c r="AP148" s="611"/>
      <c r="AQ148" s="611"/>
      <c r="AR148" s="611"/>
      <c r="AS148" s="611"/>
      <c r="AT148" s="611"/>
      <c r="AU148" s="611"/>
      <c r="AV148" s="611"/>
      <c r="AW148" s="611"/>
      <c r="AX148" s="611"/>
      <c r="AY148" s="611"/>
      <c r="AZ148" s="611"/>
      <c r="BA148" s="611"/>
      <c r="BB148" s="611"/>
      <c r="BC148" s="611"/>
      <c r="BD148" s="186"/>
      <c r="BE148" s="186"/>
      <c r="BF148" s="186"/>
      <c r="BG148" s="186"/>
    </row>
    <row r="149" spans="2:59" ht="12" customHeight="1" x14ac:dyDescent="0.15">
      <c r="B149" s="314"/>
      <c r="C149" s="314"/>
      <c r="D149" s="314"/>
      <c r="E149" s="314"/>
      <c r="F149" s="334"/>
      <c r="G149" s="334"/>
      <c r="H149" s="334"/>
      <c r="I149" s="334"/>
      <c r="J149" s="334"/>
      <c r="K149" s="334"/>
      <c r="L149" s="334"/>
      <c r="M149" s="334"/>
      <c r="N149" s="334"/>
      <c r="O149" s="334"/>
      <c r="P149" s="334"/>
      <c r="Q149" s="334"/>
      <c r="R149" s="334"/>
      <c r="S149" s="334"/>
      <c r="T149" s="247"/>
      <c r="U149" s="247"/>
      <c r="V149" s="247"/>
      <c r="W149" s="247"/>
      <c r="X149" s="247"/>
      <c r="Y149" s="247"/>
      <c r="Z149" s="247"/>
      <c r="AA149" s="247"/>
      <c r="AB149" s="247"/>
      <c r="AC149" s="247"/>
      <c r="AD149" s="247"/>
      <c r="AE149" s="247"/>
      <c r="AF149" s="247"/>
      <c r="AG149" s="247"/>
      <c r="AH149" s="616"/>
      <c r="AI149" s="616"/>
      <c r="AJ149" s="611"/>
      <c r="AK149" s="611"/>
      <c r="AL149" s="611"/>
      <c r="AM149" s="611"/>
      <c r="AN149" s="611"/>
      <c r="AO149" s="611"/>
      <c r="AP149" s="611"/>
      <c r="AQ149" s="611"/>
      <c r="AR149" s="611"/>
      <c r="AS149" s="611"/>
      <c r="AT149" s="611"/>
      <c r="AU149" s="611"/>
      <c r="AV149" s="611"/>
      <c r="AW149" s="611"/>
      <c r="AX149" s="611"/>
      <c r="AY149" s="611"/>
      <c r="AZ149" s="611"/>
      <c r="BA149" s="611"/>
      <c r="BB149" s="611"/>
      <c r="BC149" s="611"/>
      <c r="BD149" s="186"/>
      <c r="BE149" s="186"/>
      <c r="BF149" s="186"/>
      <c r="BG149" s="186"/>
    </row>
    <row r="150" spans="2:59" ht="6" customHeight="1" x14ac:dyDescent="0.15">
      <c r="B150" s="314"/>
      <c r="C150" s="314"/>
      <c r="D150" s="314"/>
      <c r="E150" s="314"/>
      <c r="F150" s="334"/>
      <c r="G150" s="334"/>
      <c r="H150" s="334"/>
      <c r="I150" s="334"/>
      <c r="J150" s="334"/>
      <c r="K150" s="334"/>
      <c r="L150" s="334"/>
      <c r="M150" s="334"/>
      <c r="N150" s="334"/>
      <c r="O150" s="334"/>
      <c r="P150" s="334"/>
      <c r="Q150" s="334"/>
      <c r="R150" s="334"/>
      <c r="S150" s="334"/>
      <c r="T150" s="247"/>
      <c r="U150" s="247"/>
      <c r="V150" s="247"/>
      <c r="W150" s="247"/>
      <c r="X150" s="247"/>
      <c r="Y150" s="247"/>
      <c r="Z150" s="247"/>
      <c r="AA150" s="247"/>
      <c r="AB150" s="247"/>
      <c r="AC150" s="247"/>
      <c r="AD150" s="247"/>
      <c r="AE150" s="247"/>
      <c r="AF150" s="247"/>
      <c r="AG150" s="247"/>
      <c r="AH150" s="616"/>
      <c r="AI150" s="616"/>
      <c r="AJ150" s="611"/>
      <c r="AK150" s="611"/>
      <c r="AL150" s="611"/>
      <c r="AM150" s="611"/>
      <c r="AN150" s="611"/>
      <c r="AO150" s="611"/>
      <c r="AP150" s="611"/>
      <c r="AQ150" s="611"/>
      <c r="AR150" s="611"/>
      <c r="AS150" s="611"/>
      <c r="AT150" s="611"/>
      <c r="AU150" s="611"/>
      <c r="AV150" s="611"/>
      <c r="AW150" s="611"/>
      <c r="AX150" s="611"/>
      <c r="AY150" s="611"/>
      <c r="AZ150" s="611"/>
      <c r="BA150" s="611"/>
      <c r="BB150" s="611"/>
      <c r="BC150" s="611"/>
      <c r="BD150" s="186"/>
      <c r="BE150" s="186"/>
      <c r="BF150" s="186"/>
      <c r="BG150" s="186"/>
    </row>
    <row r="151" spans="2:59" ht="6" customHeight="1" x14ac:dyDescent="0.15">
      <c r="B151" s="314"/>
      <c r="C151" s="314"/>
      <c r="D151" s="314"/>
      <c r="E151" s="314"/>
      <c r="F151" s="334"/>
      <c r="G151" s="334"/>
      <c r="H151" s="334"/>
      <c r="I151" s="334"/>
      <c r="J151" s="334"/>
      <c r="K151" s="334"/>
      <c r="L151" s="334"/>
      <c r="M151" s="334"/>
      <c r="N151" s="334"/>
      <c r="O151" s="334"/>
      <c r="P151" s="334"/>
      <c r="Q151" s="334"/>
      <c r="R151" s="334"/>
      <c r="S151" s="334"/>
      <c r="T151" s="247"/>
      <c r="U151" s="247"/>
      <c r="V151" s="247"/>
      <c r="W151" s="247"/>
      <c r="X151" s="247"/>
      <c r="Y151" s="247"/>
      <c r="Z151" s="247"/>
      <c r="AA151" s="247"/>
      <c r="AB151" s="247"/>
      <c r="AC151" s="247"/>
      <c r="AD151" s="247"/>
      <c r="AE151" s="247"/>
      <c r="AF151" s="247"/>
      <c r="AG151" s="247"/>
      <c r="AH151" s="616"/>
      <c r="AI151" s="616"/>
      <c r="AJ151" s="611"/>
      <c r="AK151" s="611"/>
      <c r="AL151" s="611"/>
      <c r="AM151" s="611"/>
      <c r="AN151" s="611"/>
      <c r="AO151" s="611"/>
      <c r="AP151" s="611"/>
      <c r="AQ151" s="611"/>
      <c r="AR151" s="611"/>
      <c r="AS151" s="611"/>
      <c r="AT151" s="611"/>
      <c r="AU151" s="611"/>
      <c r="AV151" s="611"/>
      <c r="AW151" s="611"/>
      <c r="AX151" s="611"/>
      <c r="AY151" s="611"/>
      <c r="AZ151" s="611"/>
      <c r="BA151" s="611"/>
      <c r="BB151" s="611"/>
      <c r="BC151" s="611"/>
      <c r="BD151" s="186"/>
      <c r="BE151" s="186"/>
      <c r="BF151" s="186"/>
      <c r="BG151" s="186"/>
    </row>
    <row r="152" spans="2:59" ht="12" customHeight="1" x14ac:dyDescent="0.15">
      <c r="B152" s="314"/>
      <c r="C152" s="314"/>
      <c r="D152" s="314"/>
      <c r="E152" s="314"/>
      <c r="F152" s="334"/>
      <c r="G152" s="334"/>
      <c r="H152" s="334"/>
      <c r="I152" s="334"/>
      <c r="J152" s="334"/>
      <c r="K152" s="334"/>
      <c r="L152" s="334"/>
      <c r="M152" s="334"/>
      <c r="N152" s="334"/>
      <c r="O152" s="334"/>
      <c r="P152" s="334"/>
      <c r="Q152" s="334"/>
      <c r="R152" s="334"/>
      <c r="S152" s="334"/>
      <c r="T152" s="247"/>
      <c r="U152" s="247"/>
      <c r="V152" s="247"/>
      <c r="W152" s="247"/>
      <c r="X152" s="247"/>
      <c r="Y152" s="247"/>
      <c r="Z152" s="247"/>
      <c r="AA152" s="247"/>
      <c r="AB152" s="247"/>
      <c r="AC152" s="247"/>
      <c r="AD152" s="247"/>
      <c r="AE152" s="247"/>
      <c r="AF152" s="247"/>
      <c r="AG152" s="247"/>
      <c r="AH152" s="616"/>
      <c r="AI152" s="616"/>
      <c r="AJ152" s="611"/>
      <c r="AK152" s="611"/>
      <c r="AL152" s="611"/>
      <c r="AM152" s="611"/>
      <c r="AN152" s="611"/>
      <c r="AO152" s="611"/>
      <c r="AP152" s="611"/>
      <c r="AQ152" s="611"/>
      <c r="AR152" s="611"/>
      <c r="AS152" s="611"/>
      <c r="AT152" s="611"/>
      <c r="AU152" s="611"/>
      <c r="AV152" s="611"/>
      <c r="AW152" s="611"/>
      <c r="AX152" s="611"/>
      <c r="AY152" s="611"/>
      <c r="AZ152" s="611"/>
      <c r="BA152" s="611"/>
      <c r="BB152" s="611"/>
      <c r="BC152" s="611"/>
      <c r="BD152" s="186"/>
      <c r="BE152" s="186"/>
      <c r="BF152" s="186"/>
      <c r="BG152" s="186"/>
    </row>
    <row r="153" spans="2:59" ht="6" customHeight="1" x14ac:dyDescent="0.15">
      <c r="B153" s="314"/>
      <c r="C153" s="314"/>
      <c r="D153" s="314"/>
      <c r="E153" s="314"/>
      <c r="F153" s="334"/>
      <c r="G153" s="334"/>
      <c r="H153" s="334"/>
      <c r="I153" s="334"/>
      <c r="J153" s="334"/>
      <c r="K153" s="334"/>
      <c r="L153" s="334"/>
      <c r="M153" s="334"/>
      <c r="N153" s="334"/>
      <c r="O153" s="334"/>
      <c r="P153" s="334"/>
      <c r="Q153" s="334"/>
      <c r="R153" s="334"/>
      <c r="S153" s="334"/>
      <c r="T153" s="247"/>
      <c r="U153" s="247"/>
      <c r="V153" s="247"/>
      <c r="W153" s="247"/>
      <c r="X153" s="247"/>
      <c r="Y153" s="247"/>
      <c r="Z153" s="247"/>
      <c r="AA153" s="247"/>
      <c r="AB153" s="247"/>
      <c r="AC153" s="247"/>
      <c r="AD153" s="247"/>
      <c r="AE153" s="247"/>
      <c r="AF153" s="247"/>
      <c r="AG153" s="247"/>
      <c r="AH153" s="616"/>
      <c r="AI153" s="616"/>
      <c r="AJ153" s="611"/>
      <c r="AK153" s="611"/>
      <c r="AL153" s="611"/>
      <c r="AM153" s="611"/>
      <c r="AN153" s="611"/>
      <c r="AO153" s="611"/>
      <c r="AP153" s="611"/>
      <c r="AQ153" s="611"/>
      <c r="AR153" s="611"/>
      <c r="AS153" s="611"/>
      <c r="AT153" s="611"/>
      <c r="AU153" s="611"/>
      <c r="AV153" s="611"/>
      <c r="AW153" s="611"/>
      <c r="AX153" s="611"/>
      <c r="AY153" s="611"/>
      <c r="AZ153" s="611"/>
      <c r="BA153" s="611"/>
      <c r="BB153" s="611"/>
      <c r="BC153" s="611"/>
      <c r="BD153" s="186"/>
      <c r="BE153" s="186"/>
      <c r="BF153" s="186"/>
      <c r="BG153" s="186"/>
    </row>
    <row r="154" spans="2:59" ht="6" customHeight="1" x14ac:dyDescent="0.15">
      <c r="B154" s="314"/>
      <c r="C154" s="314"/>
      <c r="D154" s="314"/>
      <c r="E154" s="314"/>
      <c r="F154" s="334"/>
      <c r="G154" s="334"/>
      <c r="H154" s="334"/>
      <c r="I154" s="334"/>
      <c r="J154" s="334"/>
      <c r="K154" s="334"/>
      <c r="L154" s="334"/>
      <c r="M154" s="334"/>
      <c r="N154" s="334"/>
      <c r="O154" s="334"/>
      <c r="P154" s="334"/>
      <c r="Q154" s="334"/>
      <c r="R154" s="334"/>
      <c r="S154" s="334"/>
      <c r="T154" s="247"/>
      <c r="U154" s="247"/>
      <c r="V154" s="247"/>
      <c r="W154" s="247"/>
      <c r="X154" s="247"/>
      <c r="Y154" s="247"/>
      <c r="Z154" s="247"/>
      <c r="AA154" s="247"/>
      <c r="AB154" s="247"/>
      <c r="AC154" s="247"/>
      <c r="AD154" s="247"/>
      <c r="AE154" s="247"/>
      <c r="AF154" s="247"/>
      <c r="AG154" s="247"/>
      <c r="AH154" s="616"/>
      <c r="AI154" s="616"/>
      <c r="AJ154" s="611"/>
      <c r="AK154" s="611"/>
      <c r="AL154" s="611"/>
      <c r="AM154" s="611"/>
      <c r="AN154" s="611"/>
      <c r="AO154" s="611"/>
      <c r="AP154" s="611"/>
      <c r="AQ154" s="611"/>
      <c r="AR154" s="611"/>
      <c r="AS154" s="611"/>
      <c r="AT154" s="611"/>
      <c r="AU154" s="611"/>
      <c r="AV154" s="611"/>
      <c r="AW154" s="611"/>
      <c r="AX154" s="611"/>
      <c r="AY154" s="611"/>
      <c r="AZ154" s="611"/>
      <c r="BA154" s="611"/>
      <c r="BB154" s="611"/>
      <c r="BC154" s="611"/>
      <c r="BD154" s="186"/>
      <c r="BE154" s="186"/>
      <c r="BF154" s="186"/>
      <c r="BG154" s="186"/>
    </row>
    <row r="155" spans="2:59" ht="12" customHeight="1" x14ac:dyDescent="0.15">
      <c r="B155" s="314"/>
      <c r="C155" s="314"/>
      <c r="D155" s="314"/>
      <c r="E155" s="314"/>
      <c r="F155" s="334"/>
      <c r="G155" s="334"/>
      <c r="H155" s="334"/>
      <c r="I155" s="334"/>
      <c r="J155" s="334"/>
      <c r="K155" s="334"/>
      <c r="L155" s="334"/>
      <c r="M155" s="334"/>
      <c r="N155" s="334"/>
      <c r="O155" s="334"/>
      <c r="P155" s="334"/>
      <c r="Q155" s="334"/>
      <c r="R155" s="334"/>
      <c r="S155" s="334"/>
      <c r="T155" s="247"/>
      <c r="U155" s="247"/>
      <c r="V155" s="247"/>
      <c r="W155" s="247"/>
      <c r="X155" s="247"/>
      <c r="Y155" s="247"/>
      <c r="Z155" s="247"/>
      <c r="AA155" s="247"/>
      <c r="AB155" s="247"/>
      <c r="AC155" s="247"/>
      <c r="AD155" s="247"/>
      <c r="AE155" s="247"/>
      <c r="AF155" s="247"/>
      <c r="AG155" s="247"/>
      <c r="AH155" s="616"/>
      <c r="AI155" s="616"/>
      <c r="AJ155" s="611"/>
      <c r="AK155" s="611"/>
      <c r="AL155" s="611"/>
      <c r="AM155" s="611"/>
      <c r="AN155" s="611"/>
      <c r="AO155" s="611"/>
      <c r="AP155" s="611"/>
      <c r="AQ155" s="611"/>
      <c r="AR155" s="611"/>
      <c r="AS155" s="611"/>
      <c r="AT155" s="611"/>
      <c r="AU155" s="611"/>
      <c r="AV155" s="611"/>
      <c r="AW155" s="611"/>
      <c r="AX155" s="611"/>
      <c r="AY155" s="611"/>
      <c r="AZ155" s="611"/>
      <c r="BA155" s="611"/>
      <c r="BB155" s="611"/>
      <c r="BC155" s="611"/>
      <c r="BD155" s="186"/>
      <c r="BE155" s="186"/>
      <c r="BF155" s="186"/>
      <c r="BG155" s="186"/>
    </row>
    <row r="156" spans="2:59" ht="6" customHeight="1" x14ac:dyDescent="0.15">
      <c r="B156" s="314"/>
      <c r="C156" s="314"/>
      <c r="D156" s="314"/>
      <c r="E156" s="314"/>
      <c r="F156" s="334"/>
      <c r="G156" s="334"/>
      <c r="H156" s="334"/>
      <c r="I156" s="334"/>
      <c r="J156" s="334"/>
      <c r="K156" s="334"/>
      <c r="L156" s="334"/>
      <c r="M156" s="334"/>
      <c r="N156" s="334"/>
      <c r="O156" s="334"/>
      <c r="P156" s="334"/>
      <c r="Q156" s="334"/>
      <c r="R156" s="334"/>
      <c r="S156" s="334"/>
      <c r="T156" s="247"/>
      <c r="U156" s="247"/>
      <c r="V156" s="247"/>
      <c r="W156" s="247"/>
      <c r="X156" s="247"/>
      <c r="Y156" s="247"/>
      <c r="Z156" s="247"/>
      <c r="AA156" s="247"/>
      <c r="AB156" s="247"/>
      <c r="AC156" s="247"/>
      <c r="AD156" s="247"/>
      <c r="AE156" s="247"/>
      <c r="AF156" s="247"/>
      <c r="AG156" s="247"/>
      <c r="AH156" s="616"/>
      <c r="AI156" s="616"/>
      <c r="AJ156" s="611"/>
      <c r="AK156" s="611"/>
      <c r="AL156" s="611"/>
      <c r="AM156" s="611"/>
      <c r="AN156" s="611"/>
      <c r="AO156" s="611"/>
      <c r="AP156" s="611"/>
      <c r="AQ156" s="611"/>
      <c r="AR156" s="611"/>
      <c r="AS156" s="611"/>
      <c r="AT156" s="611"/>
      <c r="AU156" s="611"/>
      <c r="AV156" s="611"/>
      <c r="AW156" s="611"/>
      <c r="AX156" s="611"/>
      <c r="AY156" s="611"/>
      <c r="AZ156" s="611"/>
      <c r="BA156" s="611"/>
      <c r="BB156" s="611"/>
      <c r="BC156" s="611"/>
      <c r="BD156" s="186"/>
      <c r="BE156" s="186"/>
      <c r="BF156" s="186"/>
      <c r="BG156" s="186"/>
    </row>
    <row r="157" spans="2:59" ht="6" customHeight="1" x14ac:dyDescent="0.15">
      <c r="B157" s="314"/>
      <c r="C157" s="314"/>
      <c r="D157" s="314"/>
      <c r="E157" s="314"/>
      <c r="F157" s="334"/>
      <c r="G157" s="334"/>
      <c r="H157" s="334"/>
      <c r="I157" s="334"/>
      <c r="J157" s="334"/>
      <c r="K157" s="334"/>
      <c r="L157" s="334"/>
      <c r="M157" s="334"/>
      <c r="N157" s="334"/>
      <c r="O157" s="334"/>
      <c r="P157" s="334"/>
      <c r="Q157" s="334"/>
      <c r="R157" s="334"/>
      <c r="S157" s="334"/>
      <c r="T157" s="247"/>
      <c r="U157" s="247"/>
      <c r="V157" s="247"/>
      <c r="W157" s="247"/>
      <c r="X157" s="247"/>
      <c r="Y157" s="247"/>
      <c r="Z157" s="247"/>
      <c r="AA157" s="247"/>
      <c r="AB157" s="247"/>
      <c r="AC157" s="247"/>
      <c r="AD157" s="247"/>
      <c r="AE157" s="247"/>
      <c r="AF157" s="247"/>
      <c r="AG157" s="247"/>
      <c r="AH157" s="616"/>
      <c r="AI157" s="616"/>
      <c r="AJ157" s="611"/>
      <c r="AK157" s="611"/>
      <c r="AL157" s="611"/>
      <c r="AM157" s="611"/>
      <c r="AN157" s="611"/>
      <c r="AO157" s="611"/>
      <c r="AP157" s="611"/>
      <c r="AQ157" s="611"/>
      <c r="AR157" s="611"/>
      <c r="AS157" s="611"/>
      <c r="AT157" s="611"/>
      <c r="AU157" s="611"/>
      <c r="AV157" s="611"/>
      <c r="AW157" s="611"/>
      <c r="AX157" s="611"/>
      <c r="AY157" s="611"/>
      <c r="AZ157" s="611"/>
      <c r="BA157" s="611"/>
      <c r="BB157" s="611"/>
      <c r="BC157" s="611"/>
      <c r="BD157" s="186"/>
      <c r="BE157" s="186"/>
      <c r="BF157" s="186"/>
      <c r="BG157" s="186"/>
    </row>
    <row r="158" spans="2:59" ht="12" customHeight="1" x14ac:dyDescent="0.15">
      <c r="B158" s="314"/>
      <c r="C158" s="314"/>
      <c r="D158" s="314"/>
      <c r="E158" s="314"/>
      <c r="F158" s="334"/>
      <c r="G158" s="334"/>
      <c r="H158" s="334"/>
      <c r="I158" s="334"/>
      <c r="J158" s="334"/>
      <c r="K158" s="334"/>
      <c r="L158" s="334"/>
      <c r="M158" s="334"/>
      <c r="N158" s="334"/>
      <c r="O158" s="334"/>
      <c r="P158" s="334"/>
      <c r="Q158" s="334"/>
      <c r="R158" s="334"/>
      <c r="S158" s="334"/>
      <c r="T158" s="247"/>
      <c r="U158" s="247"/>
      <c r="V158" s="247"/>
      <c r="W158" s="247"/>
      <c r="X158" s="247"/>
      <c r="Y158" s="247"/>
      <c r="Z158" s="247"/>
      <c r="AA158" s="247"/>
      <c r="AB158" s="247"/>
      <c r="AC158" s="247"/>
      <c r="AD158" s="247"/>
      <c r="AE158" s="247"/>
      <c r="AF158" s="247"/>
      <c r="AG158" s="247"/>
      <c r="AH158" s="616"/>
      <c r="AI158" s="616"/>
      <c r="AJ158" s="611"/>
      <c r="AK158" s="611"/>
      <c r="AL158" s="611"/>
      <c r="AM158" s="611"/>
      <c r="AN158" s="611"/>
      <c r="AO158" s="611"/>
      <c r="AP158" s="611"/>
      <c r="AQ158" s="611"/>
      <c r="AR158" s="611"/>
      <c r="AS158" s="611"/>
      <c r="AT158" s="611"/>
      <c r="AU158" s="611"/>
      <c r="AV158" s="611"/>
      <c r="AW158" s="611"/>
      <c r="AX158" s="611"/>
      <c r="AY158" s="611"/>
      <c r="AZ158" s="611"/>
      <c r="BA158" s="611"/>
      <c r="BB158" s="611"/>
      <c r="BC158" s="611"/>
      <c r="BD158" s="186"/>
      <c r="BE158" s="186"/>
      <c r="BF158" s="186"/>
      <c r="BG158" s="186"/>
    </row>
    <row r="159" spans="2:59" ht="6" customHeight="1" x14ac:dyDescent="0.15">
      <c r="B159" s="314"/>
      <c r="C159" s="314"/>
      <c r="D159" s="314"/>
      <c r="E159" s="314"/>
      <c r="F159" s="334"/>
      <c r="G159" s="334"/>
      <c r="H159" s="334"/>
      <c r="I159" s="334"/>
      <c r="J159" s="334"/>
      <c r="K159" s="334"/>
      <c r="L159" s="334"/>
      <c r="M159" s="334"/>
      <c r="N159" s="334"/>
      <c r="O159" s="334"/>
      <c r="P159" s="334"/>
      <c r="Q159" s="334"/>
      <c r="R159" s="334"/>
      <c r="S159" s="334"/>
      <c r="T159" s="247"/>
      <c r="U159" s="247"/>
      <c r="V159" s="247"/>
      <c r="W159" s="247"/>
      <c r="X159" s="247"/>
      <c r="Y159" s="247"/>
      <c r="Z159" s="247"/>
      <c r="AA159" s="247"/>
      <c r="AB159" s="247"/>
      <c r="AC159" s="247"/>
      <c r="AD159" s="247"/>
      <c r="AE159" s="247"/>
      <c r="AF159" s="247"/>
      <c r="AG159" s="247"/>
      <c r="AH159" s="616"/>
      <c r="AI159" s="616"/>
      <c r="AJ159" s="611"/>
      <c r="AK159" s="611"/>
      <c r="AL159" s="611"/>
      <c r="AM159" s="611"/>
      <c r="AN159" s="611"/>
      <c r="AO159" s="611"/>
      <c r="AP159" s="611"/>
      <c r="AQ159" s="611"/>
      <c r="AR159" s="611"/>
      <c r="AS159" s="611"/>
      <c r="AT159" s="611"/>
      <c r="AU159" s="611"/>
      <c r="AV159" s="611"/>
      <c r="AW159" s="611"/>
      <c r="AX159" s="611"/>
      <c r="AY159" s="611"/>
      <c r="AZ159" s="611"/>
      <c r="BA159" s="611"/>
      <c r="BB159" s="611"/>
      <c r="BC159" s="611"/>
      <c r="BD159" s="186"/>
      <c r="BE159" s="186"/>
      <c r="BF159" s="186"/>
      <c r="BG159" s="186"/>
    </row>
    <row r="160" spans="2:59" ht="6" customHeight="1" x14ac:dyDescent="0.15">
      <c r="B160" s="314"/>
      <c r="C160" s="314"/>
      <c r="D160" s="314"/>
      <c r="E160" s="314"/>
      <c r="F160" s="334"/>
      <c r="G160" s="334"/>
      <c r="H160" s="334"/>
      <c r="I160" s="334"/>
      <c r="J160" s="334"/>
      <c r="K160" s="334"/>
      <c r="L160" s="334"/>
      <c r="M160" s="334"/>
      <c r="N160" s="334"/>
      <c r="O160" s="334"/>
      <c r="P160" s="334"/>
      <c r="Q160" s="334"/>
      <c r="R160" s="334"/>
      <c r="S160" s="334"/>
      <c r="T160" s="247"/>
      <c r="U160" s="247"/>
      <c r="V160" s="247"/>
      <c r="W160" s="247"/>
      <c r="X160" s="247"/>
      <c r="Y160" s="247"/>
      <c r="Z160" s="247"/>
      <c r="AA160" s="247"/>
      <c r="AB160" s="247"/>
      <c r="AC160" s="247"/>
      <c r="AD160" s="247"/>
      <c r="AE160" s="247"/>
      <c r="AF160" s="247"/>
      <c r="AG160" s="247"/>
      <c r="AH160" s="616"/>
      <c r="AI160" s="616"/>
      <c r="AJ160" s="611"/>
      <c r="AK160" s="611"/>
      <c r="AL160" s="611"/>
      <c r="AM160" s="611"/>
      <c r="AN160" s="611"/>
      <c r="AO160" s="611"/>
      <c r="AP160" s="611"/>
      <c r="AQ160" s="611"/>
      <c r="AR160" s="611"/>
      <c r="AS160" s="611"/>
      <c r="AT160" s="611"/>
      <c r="AU160" s="611"/>
      <c r="AV160" s="611"/>
      <c r="AW160" s="611"/>
      <c r="AX160" s="611"/>
      <c r="AY160" s="611"/>
      <c r="AZ160" s="611"/>
      <c r="BA160" s="611"/>
      <c r="BB160" s="611"/>
      <c r="BC160" s="611"/>
      <c r="BD160" s="186"/>
      <c r="BE160" s="186"/>
      <c r="BF160" s="186"/>
      <c r="BG160" s="186"/>
    </row>
    <row r="161" spans="2:59" ht="12" customHeight="1" x14ac:dyDescent="0.15">
      <c r="B161" s="314"/>
      <c r="C161" s="314"/>
      <c r="D161" s="314"/>
      <c r="E161" s="314"/>
      <c r="F161" s="334"/>
      <c r="G161" s="334"/>
      <c r="H161" s="334"/>
      <c r="I161" s="334"/>
      <c r="J161" s="334"/>
      <c r="K161" s="334"/>
      <c r="L161" s="334"/>
      <c r="M161" s="334"/>
      <c r="N161" s="334"/>
      <c r="O161" s="334"/>
      <c r="P161" s="334"/>
      <c r="Q161" s="334"/>
      <c r="R161" s="334"/>
      <c r="S161" s="334"/>
      <c r="T161" s="247"/>
      <c r="U161" s="247"/>
      <c r="V161" s="247"/>
      <c r="W161" s="247"/>
      <c r="X161" s="247"/>
      <c r="Y161" s="247"/>
      <c r="Z161" s="247"/>
      <c r="AA161" s="247"/>
      <c r="AB161" s="247"/>
      <c r="AC161" s="247"/>
      <c r="AD161" s="247"/>
      <c r="AE161" s="247"/>
      <c r="AF161" s="247"/>
      <c r="AG161" s="247"/>
      <c r="AH161" s="616"/>
      <c r="AI161" s="616"/>
      <c r="AJ161" s="611"/>
      <c r="AK161" s="611"/>
      <c r="AL161" s="611"/>
      <c r="AM161" s="611"/>
      <c r="AN161" s="611"/>
      <c r="AO161" s="611"/>
      <c r="AP161" s="611"/>
      <c r="AQ161" s="611"/>
      <c r="AR161" s="611"/>
      <c r="AS161" s="611"/>
      <c r="AT161" s="611"/>
      <c r="AU161" s="611"/>
      <c r="AV161" s="611"/>
      <c r="AW161" s="611"/>
      <c r="AX161" s="611"/>
      <c r="AY161" s="611"/>
      <c r="AZ161" s="611"/>
      <c r="BA161" s="611"/>
      <c r="BB161" s="611"/>
      <c r="BC161" s="611"/>
      <c r="BD161" s="186"/>
      <c r="BE161" s="186"/>
      <c r="BF161" s="186"/>
      <c r="BG161" s="186"/>
    </row>
    <row r="162" spans="2:59" ht="6" customHeight="1" x14ac:dyDescent="0.15">
      <c r="B162" s="314"/>
      <c r="C162" s="314"/>
      <c r="D162" s="314"/>
      <c r="E162" s="314"/>
      <c r="F162" s="334"/>
      <c r="G162" s="334"/>
      <c r="H162" s="334"/>
      <c r="I162" s="334"/>
      <c r="J162" s="334"/>
      <c r="K162" s="334"/>
      <c r="L162" s="334"/>
      <c r="M162" s="334"/>
      <c r="N162" s="334"/>
      <c r="O162" s="334"/>
      <c r="P162" s="334"/>
      <c r="Q162" s="334"/>
      <c r="R162" s="334"/>
      <c r="S162" s="334"/>
      <c r="T162" s="247"/>
      <c r="U162" s="247"/>
      <c r="V162" s="247"/>
      <c r="W162" s="247"/>
      <c r="X162" s="247"/>
      <c r="Y162" s="247"/>
      <c r="Z162" s="247"/>
      <c r="AA162" s="247"/>
      <c r="AB162" s="247"/>
      <c r="AC162" s="247"/>
      <c r="AD162" s="247"/>
      <c r="AE162" s="247"/>
      <c r="AF162" s="247"/>
      <c r="AG162" s="247"/>
      <c r="AH162" s="616"/>
      <c r="AI162" s="616"/>
      <c r="AJ162" s="611"/>
      <c r="AK162" s="611"/>
      <c r="AL162" s="611"/>
      <c r="AM162" s="611"/>
      <c r="AN162" s="611"/>
      <c r="AO162" s="611"/>
      <c r="AP162" s="611"/>
      <c r="AQ162" s="611"/>
      <c r="AR162" s="611"/>
      <c r="AS162" s="611"/>
      <c r="AT162" s="611"/>
      <c r="AU162" s="611"/>
      <c r="AV162" s="611"/>
      <c r="AW162" s="611"/>
      <c r="AX162" s="611"/>
      <c r="AY162" s="611"/>
      <c r="AZ162" s="611"/>
      <c r="BA162" s="611"/>
      <c r="BB162" s="611"/>
      <c r="BC162" s="611"/>
      <c r="BD162" s="186"/>
      <c r="BE162" s="186"/>
      <c r="BF162" s="186"/>
      <c r="BG162" s="186"/>
    </row>
    <row r="163" spans="2:59" ht="6" customHeight="1" x14ac:dyDescent="0.15">
      <c r="B163" s="314"/>
      <c r="C163" s="314"/>
      <c r="D163" s="314"/>
      <c r="E163" s="314"/>
      <c r="F163" s="334"/>
      <c r="G163" s="334"/>
      <c r="H163" s="334"/>
      <c r="I163" s="334"/>
      <c r="J163" s="334"/>
      <c r="K163" s="334"/>
      <c r="L163" s="334"/>
      <c r="M163" s="334"/>
      <c r="N163" s="334"/>
      <c r="O163" s="334"/>
      <c r="P163" s="334"/>
      <c r="Q163" s="334"/>
      <c r="R163" s="334"/>
      <c r="S163" s="334"/>
      <c r="T163" s="247"/>
      <c r="U163" s="247"/>
      <c r="V163" s="247"/>
      <c r="W163" s="247"/>
      <c r="X163" s="247"/>
      <c r="Y163" s="247"/>
      <c r="Z163" s="247"/>
      <c r="AA163" s="247"/>
      <c r="AB163" s="247"/>
      <c r="AC163" s="247"/>
      <c r="AD163" s="247"/>
      <c r="AE163" s="247"/>
      <c r="AF163" s="247"/>
      <c r="AG163" s="247"/>
      <c r="AH163" s="616"/>
      <c r="AI163" s="616"/>
      <c r="AJ163" s="611"/>
      <c r="AK163" s="611"/>
      <c r="AL163" s="611"/>
      <c r="AM163" s="611"/>
      <c r="AN163" s="611"/>
      <c r="AO163" s="611"/>
      <c r="AP163" s="611"/>
      <c r="AQ163" s="611"/>
      <c r="AR163" s="611"/>
      <c r="AS163" s="611"/>
      <c r="AT163" s="611"/>
      <c r="AU163" s="611"/>
      <c r="AV163" s="611"/>
      <c r="AW163" s="611"/>
      <c r="AX163" s="611"/>
      <c r="AY163" s="611"/>
      <c r="AZ163" s="611"/>
      <c r="BA163" s="611"/>
      <c r="BB163" s="611"/>
      <c r="BC163" s="611"/>
      <c r="BD163" s="186"/>
      <c r="BE163" s="186"/>
      <c r="BF163" s="186"/>
      <c r="BG163" s="186"/>
    </row>
    <row r="164" spans="2:59" ht="12" customHeight="1" x14ac:dyDescent="0.15">
      <c r="B164" s="314"/>
      <c r="C164" s="314"/>
      <c r="D164" s="314"/>
      <c r="E164" s="314"/>
      <c r="F164" s="334"/>
      <c r="G164" s="334"/>
      <c r="H164" s="334"/>
      <c r="I164" s="334"/>
      <c r="J164" s="334"/>
      <c r="K164" s="334"/>
      <c r="L164" s="334"/>
      <c r="M164" s="334"/>
      <c r="N164" s="334"/>
      <c r="O164" s="334"/>
      <c r="P164" s="334"/>
      <c r="Q164" s="334"/>
      <c r="R164" s="334"/>
      <c r="S164" s="334"/>
      <c r="T164" s="247"/>
      <c r="U164" s="247"/>
      <c r="V164" s="247"/>
      <c r="W164" s="247"/>
      <c r="X164" s="247"/>
      <c r="Y164" s="247"/>
      <c r="Z164" s="247"/>
      <c r="AA164" s="247"/>
      <c r="AB164" s="247"/>
      <c r="AC164" s="247"/>
      <c r="AD164" s="247"/>
      <c r="AE164" s="247"/>
      <c r="AF164" s="247"/>
      <c r="AG164" s="247"/>
      <c r="AH164" s="616"/>
      <c r="AI164" s="616"/>
      <c r="AJ164" s="611"/>
      <c r="AK164" s="611"/>
      <c r="AL164" s="611"/>
      <c r="AM164" s="611"/>
      <c r="AN164" s="611"/>
      <c r="AO164" s="611"/>
      <c r="AP164" s="611"/>
      <c r="AQ164" s="611"/>
      <c r="AR164" s="611"/>
      <c r="AS164" s="611"/>
      <c r="AT164" s="611"/>
      <c r="AU164" s="611"/>
      <c r="AV164" s="611"/>
      <c r="AW164" s="611"/>
      <c r="AX164" s="611"/>
      <c r="AY164" s="611"/>
      <c r="AZ164" s="611"/>
      <c r="BA164" s="611"/>
      <c r="BB164" s="611"/>
      <c r="BC164" s="611"/>
      <c r="BD164" s="186"/>
      <c r="BE164" s="186"/>
      <c r="BF164" s="186"/>
      <c r="BG164" s="186"/>
    </row>
    <row r="165" spans="2:59" ht="6" customHeight="1" x14ac:dyDescent="0.15">
      <c r="B165" s="314"/>
      <c r="C165" s="314"/>
      <c r="D165" s="314"/>
      <c r="E165" s="314"/>
      <c r="F165" s="334"/>
      <c r="G165" s="334"/>
      <c r="H165" s="334"/>
      <c r="I165" s="334"/>
      <c r="J165" s="334"/>
      <c r="K165" s="334"/>
      <c r="L165" s="334"/>
      <c r="M165" s="334"/>
      <c r="N165" s="334"/>
      <c r="O165" s="334"/>
      <c r="P165" s="334"/>
      <c r="Q165" s="334"/>
      <c r="R165" s="334"/>
      <c r="S165" s="334"/>
      <c r="T165" s="247"/>
      <c r="U165" s="247"/>
      <c r="V165" s="247"/>
      <c r="W165" s="247"/>
      <c r="X165" s="247"/>
      <c r="Y165" s="247"/>
      <c r="Z165" s="247"/>
      <c r="AA165" s="247"/>
      <c r="AB165" s="247"/>
      <c r="AC165" s="247"/>
      <c r="AD165" s="247"/>
      <c r="AE165" s="247"/>
      <c r="AF165" s="247"/>
      <c r="AG165" s="247"/>
      <c r="AH165" s="616"/>
      <c r="AI165" s="616"/>
      <c r="AJ165" s="611"/>
      <c r="AK165" s="611"/>
      <c r="AL165" s="611"/>
      <c r="AM165" s="611"/>
      <c r="AN165" s="611"/>
      <c r="AO165" s="611"/>
      <c r="AP165" s="611"/>
      <c r="AQ165" s="611"/>
      <c r="AR165" s="611"/>
      <c r="AS165" s="611"/>
      <c r="AT165" s="611"/>
      <c r="AU165" s="611"/>
      <c r="AV165" s="611"/>
      <c r="AW165" s="611"/>
      <c r="AX165" s="611"/>
      <c r="AY165" s="611"/>
      <c r="AZ165" s="611"/>
      <c r="BA165" s="611"/>
      <c r="BB165" s="611"/>
      <c r="BC165" s="611"/>
      <c r="BD165" s="186"/>
      <c r="BE165" s="186"/>
      <c r="BF165" s="186"/>
      <c r="BG165" s="186"/>
    </row>
    <row r="166" spans="2:59" ht="6" customHeight="1" x14ac:dyDescent="0.15">
      <c r="B166" s="314"/>
      <c r="C166" s="314"/>
      <c r="D166" s="314"/>
      <c r="E166" s="314"/>
      <c r="F166" s="334"/>
      <c r="G166" s="334"/>
      <c r="H166" s="334"/>
      <c r="I166" s="334"/>
      <c r="J166" s="334"/>
      <c r="K166" s="334"/>
      <c r="L166" s="334"/>
      <c r="M166" s="334"/>
      <c r="N166" s="334"/>
      <c r="O166" s="334"/>
      <c r="P166" s="334"/>
      <c r="Q166" s="334"/>
      <c r="R166" s="334"/>
      <c r="S166" s="334"/>
      <c r="T166" s="247"/>
      <c r="U166" s="247"/>
      <c r="V166" s="247"/>
      <c r="W166" s="247"/>
      <c r="X166" s="247"/>
      <c r="Y166" s="247"/>
      <c r="Z166" s="247"/>
      <c r="AA166" s="247"/>
      <c r="AB166" s="247"/>
      <c r="AC166" s="247"/>
      <c r="AD166" s="247"/>
      <c r="AE166" s="247"/>
      <c r="AF166" s="247"/>
      <c r="AG166" s="247"/>
      <c r="AH166" s="616"/>
      <c r="AI166" s="616"/>
      <c r="AJ166" s="611"/>
      <c r="AK166" s="611"/>
      <c r="AL166" s="611"/>
      <c r="AM166" s="611"/>
      <c r="AN166" s="611"/>
      <c r="AO166" s="611"/>
      <c r="AP166" s="611"/>
      <c r="AQ166" s="611"/>
      <c r="AR166" s="611"/>
      <c r="AS166" s="611"/>
      <c r="AT166" s="611"/>
      <c r="AU166" s="611"/>
      <c r="AV166" s="611"/>
      <c r="AW166" s="611"/>
      <c r="AX166" s="611"/>
      <c r="AY166" s="611"/>
      <c r="AZ166" s="611"/>
      <c r="BA166" s="611"/>
      <c r="BB166" s="611"/>
      <c r="BC166" s="611"/>
      <c r="BD166" s="186"/>
      <c r="BE166" s="186"/>
      <c r="BF166" s="186"/>
      <c r="BG166" s="186"/>
    </row>
    <row r="167" spans="2:59" ht="12" customHeight="1" x14ac:dyDescent="0.15">
      <c r="B167" s="314"/>
      <c r="C167" s="314"/>
      <c r="D167" s="314"/>
      <c r="E167" s="314"/>
      <c r="F167" s="334"/>
      <c r="G167" s="334"/>
      <c r="H167" s="334"/>
      <c r="I167" s="334"/>
      <c r="J167" s="334"/>
      <c r="K167" s="334"/>
      <c r="L167" s="334"/>
      <c r="M167" s="334"/>
      <c r="N167" s="334"/>
      <c r="O167" s="334"/>
      <c r="P167" s="334"/>
      <c r="Q167" s="334"/>
      <c r="R167" s="334"/>
      <c r="S167" s="334"/>
      <c r="T167" s="247"/>
      <c r="U167" s="247"/>
      <c r="V167" s="247"/>
      <c r="W167" s="247"/>
      <c r="X167" s="247"/>
      <c r="Y167" s="247"/>
      <c r="Z167" s="247"/>
      <c r="AA167" s="247"/>
      <c r="AB167" s="247"/>
      <c r="AC167" s="247"/>
      <c r="AD167" s="247"/>
      <c r="AE167" s="247"/>
      <c r="AF167" s="247"/>
      <c r="AG167" s="247"/>
      <c r="AH167" s="616"/>
      <c r="AI167" s="616"/>
      <c r="AJ167" s="611"/>
      <c r="AK167" s="611"/>
      <c r="AL167" s="611"/>
      <c r="AM167" s="611"/>
      <c r="AN167" s="611"/>
      <c r="AO167" s="611"/>
      <c r="AP167" s="611"/>
      <c r="AQ167" s="611"/>
      <c r="AR167" s="611"/>
      <c r="AS167" s="611"/>
      <c r="AT167" s="611"/>
      <c r="AU167" s="611"/>
      <c r="AV167" s="611"/>
      <c r="AW167" s="611"/>
      <c r="AX167" s="611"/>
      <c r="AY167" s="611"/>
      <c r="AZ167" s="611"/>
      <c r="BA167" s="611"/>
      <c r="BB167" s="611"/>
      <c r="BC167" s="611"/>
      <c r="BD167" s="186"/>
      <c r="BE167" s="186"/>
      <c r="BF167" s="186"/>
      <c r="BG167" s="186"/>
    </row>
    <row r="168" spans="2:59" ht="6" customHeight="1" x14ac:dyDescent="0.15">
      <c r="B168" s="314"/>
      <c r="C168" s="314"/>
      <c r="D168" s="314"/>
      <c r="E168" s="314"/>
      <c r="F168" s="334"/>
      <c r="G168" s="334"/>
      <c r="H168" s="334"/>
      <c r="I168" s="334"/>
      <c r="J168" s="334"/>
      <c r="K168" s="334"/>
      <c r="L168" s="334"/>
      <c r="M168" s="334"/>
      <c r="N168" s="334"/>
      <c r="O168" s="334"/>
      <c r="P168" s="334"/>
      <c r="Q168" s="334"/>
      <c r="R168" s="334"/>
      <c r="S168" s="334"/>
      <c r="T168" s="247"/>
      <c r="U168" s="247"/>
      <c r="V168" s="247"/>
      <c r="W168" s="247"/>
      <c r="X168" s="247"/>
      <c r="Y168" s="247"/>
      <c r="Z168" s="247"/>
      <c r="AA168" s="247"/>
      <c r="AB168" s="247"/>
      <c r="AC168" s="247"/>
      <c r="AD168" s="247"/>
      <c r="AE168" s="247"/>
      <c r="AF168" s="247"/>
      <c r="AG168" s="247"/>
      <c r="AH168" s="616"/>
      <c r="AI168" s="616"/>
      <c r="AJ168" s="611"/>
      <c r="AK168" s="611"/>
      <c r="AL168" s="611"/>
      <c r="AM168" s="611"/>
      <c r="AN168" s="611"/>
      <c r="AO168" s="611"/>
      <c r="AP168" s="611"/>
      <c r="AQ168" s="611"/>
      <c r="AR168" s="611"/>
      <c r="AS168" s="611"/>
      <c r="AT168" s="611"/>
      <c r="AU168" s="611"/>
      <c r="AV168" s="611"/>
      <c r="AW168" s="611"/>
      <c r="AX168" s="611"/>
      <c r="AY168" s="611"/>
      <c r="AZ168" s="611"/>
      <c r="BA168" s="611"/>
      <c r="BB168" s="611"/>
      <c r="BC168" s="611"/>
      <c r="BD168" s="186"/>
      <c r="BE168" s="186"/>
      <c r="BF168" s="186"/>
      <c r="BG168" s="186"/>
    </row>
    <row r="169" spans="2:59" ht="6" customHeight="1" x14ac:dyDescent="0.15">
      <c r="B169" s="314"/>
      <c r="C169" s="314"/>
      <c r="D169" s="314"/>
      <c r="E169" s="314"/>
      <c r="F169" s="334"/>
      <c r="G169" s="334"/>
      <c r="H169" s="334"/>
      <c r="I169" s="334"/>
      <c r="J169" s="334"/>
      <c r="K169" s="334"/>
      <c r="L169" s="334"/>
      <c r="M169" s="334"/>
      <c r="N169" s="334"/>
      <c r="O169" s="334"/>
      <c r="P169" s="334"/>
      <c r="Q169" s="334"/>
      <c r="R169" s="334"/>
      <c r="S169" s="334"/>
      <c r="T169" s="247"/>
      <c r="U169" s="247"/>
      <c r="V169" s="247"/>
      <c r="W169" s="247"/>
      <c r="X169" s="247"/>
      <c r="Y169" s="247"/>
      <c r="Z169" s="247"/>
      <c r="AA169" s="247"/>
      <c r="AB169" s="247"/>
      <c r="AC169" s="247"/>
      <c r="AD169" s="247"/>
      <c r="AE169" s="247"/>
      <c r="AF169" s="247"/>
      <c r="AG169" s="247"/>
      <c r="AH169" s="616"/>
      <c r="AI169" s="616"/>
      <c r="AJ169" s="611"/>
      <c r="AK169" s="611"/>
      <c r="AL169" s="611"/>
      <c r="AM169" s="611"/>
      <c r="AN169" s="611"/>
      <c r="AO169" s="611"/>
      <c r="AP169" s="611"/>
      <c r="AQ169" s="611"/>
      <c r="AR169" s="611"/>
      <c r="AS169" s="611"/>
      <c r="AT169" s="611"/>
      <c r="AU169" s="611"/>
      <c r="AV169" s="611"/>
      <c r="AW169" s="611"/>
      <c r="AX169" s="611"/>
      <c r="AY169" s="611"/>
      <c r="AZ169" s="611"/>
      <c r="BA169" s="611"/>
      <c r="BB169" s="611"/>
      <c r="BC169" s="611"/>
      <c r="BD169" s="186"/>
      <c r="BE169" s="186"/>
      <c r="BF169" s="186"/>
      <c r="BG169" s="186"/>
    </row>
    <row r="170" spans="2:59" ht="12" customHeight="1" x14ac:dyDescent="0.15">
      <c r="B170" s="314"/>
      <c r="C170" s="314"/>
      <c r="D170" s="314"/>
      <c r="E170" s="314"/>
      <c r="F170" s="334"/>
      <c r="G170" s="334"/>
      <c r="H170" s="334"/>
      <c r="I170" s="334"/>
      <c r="J170" s="334"/>
      <c r="K170" s="334"/>
      <c r="L170" s="334"/>
      <c r="M170" s="334"/>
      <c r="N170" s="334"/>
      <c r="O170" s="334"/>
      <c r="P170" s="334"/>
      <c r="Q170" s="334"/>
      <c r="R170" s="334"/>
      <c r="S170" s="334"/>
      <c r="T170" s="247"/>
      <c r="U170" s="247"/>
      <c r="V170" s="247"/>
      <c r="W170" s="247"/>
      <c r="X170" s="247"/>
      <c r="Y170" s="247"/>
      <c r="Z170" s="247"/>
      <c r="AA170" s="247"/>
      <c r="AB170" s="247"/>
      <c r="AC170" s="247"/>
      <c r="AD170" s="247"/>
      <c r="AE170" s="247"/>
      <c r="AF170" s="247"/>
      <c r="AG170" s="247"/>
      <c r="AH170" s="616"/>
      <c r="AI170" s="616"/>
      <c r="AJ170" s="611"/>
      <c r="AK170" s="611"/>
      <c r="AL170" s="611"/>
      <c r="AM170" s="611"/>
      <c r="AN170" s="611"/>
      <c r="AO170" s="611"/>
      <c r="AP170" s="611"/>
      <c r="AQ170" s="611"/>
      <c r="AR170" s="611"/>
      <c r="AS170" s="611"/>
      <c r="AT170" s="611"/>
      <c r="AU170" s="611"/>
      <c r="AV170" s="611"/>
      <c r="AW170" s="611"/>
      <c r="AX170" s="611"/>
      <c r="AY170" s="611"/>
      <c r="AZ170" s="611"/>
      <c r="BA170" s="611"/>
      <c r="BB170" s="611"/>
      <c r="BC170" s="611"/>
      <c r="BD170" s="186"/>
      <c r="BE170" s="186"/>
      <c r="BF170" s="186"/>
      <c r="BG170" s="186"/>
    </row>
    <row r="171" spans="2:59" ht="6" customHeight="1" x14ac:dyDescent="0.15">
      <c r="B171" s="314"/>
      <c r="C171" s="314"/>
      <c r="D171" s="314"/>
      <c r="E171" s="314"/>
      <c r="F171" s="334"/>
      <c r="G171" s="334"/>
      <c r="H171" s="334"/>
      <c r="I171" s="334"/>
      <c r="J171" s="334"/>
      <c r="K171" s="334"/>
      <c r="L171" s="334"/>
      <c r="M171" s="334"/>
      <c r="N171" s="334"/>
      <c r="O171" s="334"/>
      <c r="P171" s="334"/>
      <c r="Q171" s="334"/>
      <c r="R171" s="334"/>
      <c r="S171" s="334"/>
      <c r="T171" s="247"/>
      <c r="U171" s="247"/>
      <c r="V171" s="247"/>
      <c r="W171" s="247"/>
      <c r="X171" s="247"/>
      <c r="Y171" s="247"/>
      <c r="Z171" s="247"/>
      <c r="AA171" s="247"/>
      <c r="AB171" s="247"/>
      <c r="AC171" s="247"/>
      <c r="AD171" s="247"/>
      <c r="AE171" s="247"/>
      <c r="AF171" s="247"/>
      <c r="AG171" s="247"/>
      <c r="AH171" s="616"/>
      <c r="AI171" s="616"/>
      <c r="AJ171" s="611"/>
      <c r="AK171" s="611"/>
      <c r="AL171" s="611"/>
      <c r="AM171" s="611"/>
      <c r="AN171" s="611"/>
      <c r="AO171" s="611"/>
      <c r="AP171" s="611"/>
      <c r="AQ171" s="611"/>
      <c r="AR171" s="611"/>
      <c r="AS171" s="611"/>
      <c r="AT171" s="611"/>
      <c r="AU171" s="611"/>
      <c r="AV171" s="611"/>
      <c r="AW171" s="611"/>
      <c r="AX171" s="611"/>
      <c r="AY171" s="611"/>
      <c r="AZ171" s="611"/>
      <c r="BA171" s="611"/>
      <c r="BB171" s="611"/>
      <c r="BC171" s="611"/>
      <c r="BD171" s="186"/>
      <c r="BE171" s="186"/>
      <c r="BF171" s="186"/>
      <c r="BG171" s="186"/>
    </row>
    <row r="172" spans="2:59" ht="6" customHeight="1" x14ac:dyDescent="0.15">
      <c r="B172" s="314"/>
      <c r="C172" s="314"/>
      <c r="D172" s="314"/>
      <c r="E172" s="314"/>
      <c r="F172" s="334"/>
      <c r="G172" s="334"/>
      <c r="H172" s="334"/>
      <c r="I172" s="334"/>
      <c r="J172" s="334"/>
      <c r="K172" s="334"/>
      <c r="L172" s="334"/>
      <c r="M172" s="334"/>
      <c r="N172" s="334"/>
      <c r="O172" s="334"/>
      <c r="P172" s="334"/>
      <c r="Q172" s="334"/>
      <c r="R172" s="334"/>
      <c r="S172" s="334"/>
      <c r="T172" s="247"/>
      <c r="U172" s="247"/>
      <c r="V172" s="247"/>
      <c r="W172" s="247"/>
      <c r="X172" s="247"/>
      <c r="Y172" s="247"/>
      <c r="Z172" s="247"/>
      <c r="AA172" s="247"/>
      <c r="AB172" s="247"/>
      <c r="AC172" s="247"/>
      <c r="AD172" s="247"/>
      <c r="AE172" s="247"/>
      <c r="AF172" s="247"/>
      <c r="AG172" s="247"/>
      <c r="AH172" s="616"/>
      <c r="AI172" s="616"/>
      <c r="AJ172" s="611"/>
      <c r="AK172" s="611"/>
      <c r="AL172" s="611"/>
      <c r="AM172" s="611"/>
      <c r="AN172" s="611"/>
      <c r="AO172" s="611"/>
      <c r="AP172" s="611"/>
      <c r="AQ172" s="611"/>
      <c r="AR172" s="611"/>
      <c r="AS172" s="611"/>
      <c r="AT172" s="611"/>
      <c r="AU172" s="611"/>
      <c r="AV172" s="611"/>
      <c r="AW172" s="611"/>
      <c r="AX172" s="611"/>
      <c r="AY172" s="611"/>
      <c r="AZ172" s="611"/>
      <c r="BA172" s="611"/>
      <c r="BB172" s="611"/>
      <c r="BC172" s="611"/>
      <c r="BD172" s="186"/>
      <c r="BE172" s="186"/>
      <c r="BF172" s="186"/>
      <c r="BG172" s="186"/>
    </row>
    <row r="173" spans="2:59" ht="12" customHeight="1" x14ac:dyDescent="0.15">
      <c r="B173" s="314"/>
      <c r="C173" s="314"/>
      <c r="D173" s="314"/>
      <c r="E173" s="314"/>
      <c r="F173" s="334"/>
      <c r="G173" s="334"/>
      <c r="H173" s="334"/>
      <c r="I173" s="334"/>
      <c r="J173" s="334"/>
      <c r="K173" s="334"/>
      <c r="L173" s="334"/>
      <c r="M173" s="334"/>
      <c r="N173" s="334"/>
      <c r="O173" s="334"/>
      <c r="P173" s="334"/>
      <c r="Q173" s="334"/>
      <c r="R173" s="334"/>
      <c r="S173" s="334"/>
      <c r="T173" s="247"/>
      <c r="U173" s="247"/>
      <c r="V173" s="247"/>
      <c r="W173" s="247"/>
      <c r="X173" s="247"/>
      <c r="Y173" s="247"/>
      <c r="Z173" s="247"/>
      <c r="AA173" s="247"/>
      <c r="AB173" s="247"/>
      <c r="AC173" s="247"/>
      <c r="AD173" s="247"/>
      <c r="AE173" s="247"/>
      <c r="AF173" s="247"/>
      <c r="AG173" s="247"/>
      <c r="AH173" s="616"/>
      <c r="AI173" s="616"/>
      <c r="AJ173" s="611"/>
      <c r="AK173" s="611"/>
      <c r="AL173" s="611"/>
      <c r="AM173" s="611"/>
      <c r="AN173" s="611"/>
      <c r="AO173" s="611"/>
      <c r="AP173" s="611"/>
      <c r="AQ173" s="611"/>
      <c r="AR173" s="611"/>
      <c r="AS173" s="611"/>
      <c r="AT173" s="611"/>
      <c r="AU173" s="611"/>
      <c r="AV173" s="611"/>
      <c r="AW173" s="611"/>
      <c r="AX173" s="611"/>
      <c r="AY173" s="611"/>
      <c r="AZ173" s="611"/>
      <c r="BA173" s="611"/>
      <c r="BB173" s="611"/>
      <c r="BC173" s="611"/>
      <c r="BD173" s="186"/>
      <c r="BE173" s="186"/>
      <c r="BF173" s="186"/>
      <c r="BG173" s="186"/>
    </row>
    <row r="174" spans="2:59" ht="6" customHeight="1" x14ac:dyDescent="0.15">
      <c r="B174" s="314"/>
      <c r="C174" s="314"/>
      <c r="D174" s="314"/>
      <c r="E174" s="314"/>
      <c r="F174" s="334"/>
      <c r="G174" s="334"/>
      <c r="H174" s="334"/>
      <c r="I174" s="334"/>
      <c r="J174" s="334"/>
      <c r="K174" s="334"/>
      <c r="L174" s="334"/>
      <c r="M174" s="334"/>
      <c r="N174" s="334"/>
      <c r="O174" s="334"/>
      <c r="P174" s="334"/>
      <c r="Q174" s="334"/>
      <c r="R174" s="334"/>
      <c r="S174" s="334"/>
      <c r="T174" s="247"/>
      <c r="U174" s="247"/>
      <c r="V174" s="247"/>
      <c r="W174" s="247"/>
      <c r="X174" s="247"/>
      <c r="Y174" s="247"/>
      <c r="Z174" s="247"/>
      <c r="AA174" s="247"/>
      <c r="AB174" s="247"/>
      <c r="AC174" s="247"/>
      <c r="AD174" s="247"/>
      <c r="AE174" s="247"/>
      <c r="AF174" s="247"/>
      <c r="AG174" s="247"/>
      <c r="AH174" s="616"/>
      <c r="AI174" s="616"/>
      <c r="AJ174" s="611"/>
      <c r="AK174" s="611"/>
      <c r="AL174" s="611"/>
      <c r="AM174" s="611"/>
      <c r="AN174" s="611"/>
      <c r="AO174" s="611"/>
      <c r="AP174" s="611"/>
      <c r="AQ174" s="611"/>
      <c r="AR174" s="611"/>
      <c r="AS174" s="611"/>
      <c r="AT174" s="611"/>
      <c r="AU174" s="611"/>
      <c r="AV174" s="611"/>
      <c r="AW174" s="611"/>
      <c r="AX174" s="611"/>
      <c r="AY174" s="611"/>
      <c r="AZ174" s="611"/>
      <c r="BA174" s="611"/>
      <c r="BB174" s="611"/>
      <c r="BC174" s="611"/>
      <c r="BD174" s="186"/>
      <c r="BE174" s="186"/>
      <c r="BF174" s="186"/>
      <c r="BG174" s="186"/>
    </row>
    <row r="175" spans="2:59" ht="6" customHeight="1" x14ac:dyDescent="0.15">
      <c r="B175" s="314"/>
      <c r="C175" s="314"/>
      <c r="D175" s="314"/>
      <c r="E175" s="314"/>
      <c r="F175" s="334"/>
      <c r="G175" s="334"/>
      <c r="H175" s="334"/>
      <c r="I175" s="334"/>
      <c r="J175" s="334"/>
      <c r="K175" s="334"/>
      <c r="L175" s="334"/>
      <c r="M175" s="334"/>
      <c r="N175" s="334"/>
      <c r="O175" s="334"/>
      <c r="P175" s="334"/>
      <c r="Q175" s="334"/>
      <c r="R175" s="334"/>
      <c r="S175" s="334"/>
      <c r="T175" s="247"/>
      <c r="U175" s="247"/>
      <c r="V175" s="247"/>
      <c r="W175" s="247"/>
      <c r="X175" s="247"/>
      <c r="Y175" s="247"/>
      <c r="Z175" s="247"/>
      <c r="AA175" s="247"/>
      <c r="AB175" s="247"/>
      <c r="AC175" s="247"/>
      <c r="AD175" s="247"/>
      <c r="AE175" s="247"/>
      <c r="AF175" s="247"/>
      <c r="AG175" s="247"/>
      <c r="AH175" s="616"/>
      <c r="AI175" s="616"/>
      <c r="AJ175" s="611"/>
      <c r="AK175" s="611"/>
      <c r="AL175" s="611"/>
      <c r="AM175" s="611"/>
      <c r="AN175" s="611"/>
      <c r="AO175" s="611"/>
      <c r="AP175" s="611"/>
      <c r="AQ175" s="611"/>
      <c r="AR175" s="611"/>
      <c r="AS175" s="611"/>
      <c r="AT175" s="611"/>
      <c r="AU175" s="611"/>
      <c r="AV175" s="611"/>
      <c r="AW175" s="611"/>
      <c r="AX175" s="611"/>
      <c r="AY175" s="611"/>
      <c r="AZ175" s="611"/>
      <c r="BA175" s="611"/>
      <c r="BB175" s="611"/>
      <c r="BC175" s="611"/>
      <c r="BD175" s="186"/>
      <c r="BE175" s="186"/>
      <c r="BF175" s="186"/>
      <c r="BG175" s="186"/>
    </row>
    <row r="176" spans="2:59" ht="12" customHeight="1" x14ac:dyDescent="0.15">
      <c r="B176" s="314"/>
      <c r="C176" s="314"/>
      <c r="D176" s="314"/>
      <c r="E176" s="314"/>
      <c r="F176" s="334"/>
      <c r="G176" s="334"/>
      <c r="H176" s="334"/>
      <c r="I176" s="334"/>
      <c r="J176" s="334"/>
      <c r="K176" s="334"/>
      <c r="L176" s="334"/>
      <c r="M176" s="334"/>
      <c r="N176" s="334"/>
      <c r="O176" s="334"/>
      <c r="P176" s="334"/>
      <c r="Q176" s="334"/>
      <c r="R176" s="334"/>
      <c r="S176" s="334"/>
      <c r="T176" s="247"/>
      <c r="U176" s="247"/>
      <c r="V176" s="247"/>
      <c r="W176" s="247"/>
      <c r="X176" s="247"/>
      <c r="Y176" s="247"/>
      <c r="Z176" s="247"/>
      <c r="AA176" s="247"/>
      <c r="AB176" s="247"/>
      <c r="AC176" s="247"/>
      <c r="AD176" s="247"/>
      <c r="AE176" s="247"/>
      <c r="AF176" s="247"/>
      <c r="AG176" s="247"/>
      <c r="AH176" s="616"/>
      <c r="AI176" s="616"/>
      <c r="AJ176" s="611"/>
      <c r="AK176" s="611"/>
      <c r="AL176" s="611"/>
      <c r="AM176" s="611"/>
      <c r="AN176" s="611"/>
      <c r="AO176" s="611"/>
      <c r="AP176" s="611"/>
      <c r="AQ176" s="611"/>
      <c r="AR176" s="611"/>
      <c r="AS176" s="611"/>
      <c r="AT176" s="611"/>
      <c r="AU176" s="611"/>
      <c r="AV176" s="611"/>
      <c r="AW176" s="611"/>
      <c r="AX176" s="611"/>
      <c r="AY176" s="611"/>
      <c r="AZ176" s="611"/>
      <c r="BA176" s="611"/>
      <c r="BB176" s="611"/>
      <c r="BC176" s="611"/>
      <c r="BD176" s="186"/>
      <c r="BE176" s="186"/>
      <c r="BF176" s="186"/>
      <c r="BG176" s="186"/>
    </row>
    <row r="177" spans="2:59" ht="6" customHeight="1" x14ac:dyDescent="0.15">
      <c r="B177" s="314"/>
      <c r="C177" s="314"/>
      <c r="D177" s="314"/>
      <c r="E177" s="314"/>
      <c r="F177" s="334"/>
      <c r="G177" s="334"/>
      <c r="H177" s="334"/>
      <c r="I177" s="334"/>
      <c r="J177" s="334"/>
      <c r="K177" s="334"/>
      <c r="L177" s="334"/>
      <c r="M177" s="334"/>
      <c r="N177" s="334"/>
      <c r="O177" s="334"/>
      <c r="P177" s="334"/>
      <c r="Q177" s="334"/>
      <c r="R177" s="334"/>
      <c r="S177" s="334"/>
      <c r="T177" s="247"/>
      <c r="U177" s="247"/>
      <c r="V177" s="247"/>
      <c r="W177" s="247"/>
      <c r="X177" s="247"/>
      <c r="Y177" s="247"/>
      <c r="Z177" s="247"/>
      <c r="AA177" s="247"/>
      <c r="AB177" s="247"/>
      <c r="AC177" s="247"/>
      <c r="AD177" s="247"/>
      <c r="AE177" s="247"/>
      <c r="AF177" s="247"/>
      <c r="AG177" s="247"/>
      <c r="AH177" s="616"/>
      <c r="AI177" s="616"/>
      <c r="AJ177" s="611"/>
      <c r="AK177" s="611"/>
      <c r="AL177" s="611"/>
      <c r="AM177" s="611"/>
      <c r="AN177" s="611"/>
      <c r="AO177" s="611"/>
      <c r="AP177" s="611"/>
      <c r="AQ177" s="611"/>
      <c r="AR177" s="611"/>
      <c r="AS177" s="611"/>
      <c r="AT177" s="611"/>
      <c r="AU177" s="611"/>
      <c r="AV177" s="611"/>
      <c r="AW177" s="611"/>
      <c r="AX177" s="611"/>
      <c r="AY177" s="611"/>
      <c r="AZ177" s="611"/>
      <c r="BA177" s="611"/>
      <c r="BB177" s="611"/>
      <c r="BC177" s="611"/>
      <c r="BD177" s="186"/>
      <c r="BE177" s="186"/>
      <c r="BF177" s="186"/>
      <c r="BG177" s="186"/>
    </row>
    <row r="178" spans="2:59" ht="6" customHeight="1" x14ac:dyDescent="0.15">
      <c r="B178" s="314"/>
      <c r="C178" s="314"/>
      <c r="D178" s="314"/>
      <c r="E178" s="314"/>
      <c r="F178" s="334"/>
      <c r="G178" s="334"/>
      <c r="H178" s="334"/>
      <c r="I178" s="334"/>
      <c r="J178" s="334"/>
      <c r="K178" s="334"/>
      <c r="L178" s="334"/>
      <c r="M178" s="334"/>
      <c r="N178" s="334"/>
      <c r="O178" s="334"/>
      <c r="P178" s="334"/>
      <c r="Q178" s="334"/>
      <c r="R178" s="334"/>
      <c r="S178" s="334"/>
      <c r="T178" s="247"/>
      <c r="U178" s="247"/>
      <c r="V178" s="247"/>
      <c r="W178" s="247"/>
      <c r="X178" s="247"/>
      <c r="Y178" s="247"/>
      <c r="Z178" s="247"/>
      <c r="AA178" s="247"/>
      <c r="AB178" s="247"/>
      <c r="AC178" s="247"/>
      <c r="AD178" s="247"/>
      <c r="AE178" s="247"/>
      <c r="AF178" s="247"/>
      <c r="AG178" s="247"/>
      <c r="AH178" s="616"/>
      <c r="AI178" s="616"/>
      <c r="AJ178" s="611"/>
      <c r="AK178" s="611"/>
      <c r="AL178" s="611"/>
      <c r="AM178" s="611"/>
      <c r="AN178" s="611"/>
      <c r="AO178" s="611"/>
      <c r="AP178" s="611"/>
      <c r="AQ178" s="611"/>
      <c r="AR178" s="611"/>
      <c r="AS178" s="611"/>
      <c r="AT178" s="611"/>
      <c r="AU178" s="611"/>
      <c r="AV178" s="611"/>
      <c r="AW178" s="611"/>
      <c r="AX178" s="611"/>
      <c r="AY178" s="611"/>
      <c r="AZ178" s="611"/>
      <c r="BA178" s="611"/>
      <c r="BB178" s="611"/>
      <c r="BC178" s="611"/>
      <c r="BD178" s="186"/>
      <c r="BE178" s="186"/>
      <c r="BF178" s="186"/>
      <c r="BG178" s="186"/>
    </row>
    <row r="179" spans="2:59" ht="12" customHeight="1" x14ac:dyDescent="0.15">
      <c r="B179" s="314"/>
      <c r="C179" s="314"/>
      <c r="D179" s="314"/>
      <c r="E179" s="314"/>
      <c r="F179" s="334"/>
      <c r="G179" s="334"/>
      <c r="H179" s="334"/>
      <c r="I179" s="334"/>
      <c r="J179" s="334"/>
      <c r="K179" s="334"/>
      <c r="L179" s="334"/>
      <c r="M179" s="334"/>
      <c r="N179" s="334"/>
      <c r="O179" s="334"/>
      <c r="P179" s="334"/>
      <c r="Q179" s="334"/>
      <c r="R179" s="334"/>
      <c r="S179" s="334"/>
      <c r="T179" s="247"/>
      <c r="U179" s="247"/>
      <c r="V179" s="247"/>
      <c r="W179" s="247"/>
      <c r="X179" s="247"/>
      <c r="Y179" s="247"/>
      <c r="Z179" s="247"/>
      <c r="AA179" s="247"/>
      <c r="AB179" s="247"/>
      <c r="AC179" s="247"/>
      <c r="AD179" s="247"/>
      <c r="AE179" s="247"/>
      <c r="AF179" s="247"/>
      <c r="AG179" s="247"/>
      <c r="AH179" s="616"/>
      <c r="AI179" s="616"/>
      <c r="AJ179" s="611"/>
      <c r="AK179" s="611"/>
      <c r="AL179" s="611"/>
      <c r="AM179" s="611"/>
      <c r="AN179" s="611"/>
      <c r="AO179" s="611"/>
      <c r="AP179" s="611"/>
      <c r="AQ179" s="611"/>
      <c r="AR179" s="611"/>
      <c r="AS179" s="611"/>
      <c r="AT179" s="611"/>
      <c r="AU179" s="611"/>
      <c r="AV179" s="611"/>
      <c r="AW179" s="611"/>
      <c r="AX179" s="611"/>
      <c r="AY179" s="611"/>
      <c r="AZ179" s="611"/>
      <c r="BA179" s="611"/>
      <c r="BB179" s="611"/>
      <c r="BC179" s="611"/>
      <c r="BD179" s="186"/>
      <c r="BE179" s="186"/>
      <c r="BF179" s="186"/>
      <c r="BG179" s="186"/>
    </row>
    <row r="180" spans="2:59" ht="6" customHeight="1" x14ac:dyDescent="0.15">
      <c r="B180" s="314"/>
      <c r="C180" s="314"/>
      <c r="D180" s="314"/>
      <c r="E180" s="314"/>
      <c r="F180" s="334"/>
      <c r="G180" s="334"/>
      <c r="H180" s="334"/>
      <c r="I180" s="334"/>
      <c r="J180" s="334"/>
      <c r="K180" s="334"/>
      <c r="L180" s="334"/>
      <c r="M180" s="334"/>
      <c r="N180" s="334"/>
      <c r="O180" s="334"/>
      <c r="P180" s="334"/>
      <c r="Q180" s="334"/>
      <c r="R180" s="334"/>
      <c r="S180" s="334"/>
      <c r="T180" s="247"/>
      <c r="U180" s="247"/>
      <c r="V180" s="247"/>
      <c r="W180" s="247"/>
      <c r="X180" s="247"/>
      <c r="Y180" s="247"/>
      <c r="Z180" s="247"/>
      <c r="AA180" s="247"/>
      <c r="AB180" s="247"/>
      <c r="AC180" s="247"/>
      <c r="AD180" s="247"/>
      <c r="AE180" s="247"/>
      <c r="AF180" s="247"/>
      <c r="AG180" s="247"/>
      <c r="AH180" s="616"/>
      <c r="AI180" s="616"/>
      <c r="AJ180" s="611"/>
      <c r="AK180" s="611"/>
      <c r="AL180" s="611"/>
      <c r="AM180" s="611"/>
      <c r="AN180" s="611"/>
      <c r="AO180" s="611"/>
      <c r="AP180" s="611"/>
      <c r="AQ180" s="611"/>
      <c r="AR180" s="611"/>
      <c r="AS180" s="611"/>
      <c r="AT180" s="611"/>
      <c r="AU180" s="611"/>
      <c r="AV180" s="611"/>
      <c r="AW180" s="611"/>
      <c r="AX180" s="611"/>
      <c r="AY180" s="611"/>
      <c r="AZ180" s="611"/>
      <c r="BA180" s="611"/>
      <c r="BB180" s="611"/>
      <c r="BC180" s="611"/>
      <c r="BD180" s="186"/>
      <c r="BE180" s="186"/>
      <c r="BF180" s="186"/>
      <c r="BG180" s="186"/>
    </row>
    <row r="181" spans="2:59" ht="6" customHeight="1" x14ac:dyDescent="0.15">
      <c r="B181" s="314"/>
      <c r="C181" s="314"/>
      <c r="D181" s="314"/>
      <c r="E181" s="314"/>
      <c r="F181" s="334"/>
      <c r="G181" s="334"/>
      <c r="H181" s="334"/>
      <c r="I181" s="334"/>
      <c r="J181" s="334"/>
      <c r="K181" s="334"/>
      <c r="L181" s="334"/>
      <c r="M181" s="334"/>
      <c r="N181" s="334"/>
      <c r="O181" s="334"/>
      <c r="P181" s="334"/>
      <c r="Q181" s="334"/>
      <c r="R181" s="334"/>
      <c r="S181" s="334"/>
      <c r="T181" s="247"/>
      <c r="U181" s="247"/>
      <c r="V181" s="247"/>
      <c r="W181" s="247"/>
      <c r="X181" s="247"/>
      <c r="Y181" s="247"/>
      <c r="Z181" s="247"/>
      <c r="AA181" s="247"/>
      <c r="AB181" s="247"/>
      <c r="AC181" s="247"/>
      <c r="AD181" s="247"/>
      <c r="AE181" s="247"/>
      <c r="AF181" s="247"/>
      <c r="AG181" s="247"/>
      <c r="AH181" s="616"/>
      <c r="AI181" s="616"/>
      <c r="AJ181" s="611"/>
      <c r="AK181" s="611"/>
      <c r="AL181" s="611"/>
      <c r="AM181" s="611"/>
      <c r="AN181" s="611"/>
      <c r="AO181" s="611"/>
      <c r="AP181" s="611"/>
      <c r="AQ181" s="611"/>
      <c r="AR181" s="611"/>
      <c r="AS181" s="611"/>
      <c r="AT181" s="611"/>
      <c r="AU181" s="611"/>
      <c r="AV181" s="611"/>
      <c r="AW181" s="611"/>
      <c r="AX181" s="611"/>
      <c r="AY181" s="611"/>
      <c r="AZ181" s="611"/>
      <c r="BA181" s="611"/>
      <c r="BB181" s="611"/>
      <c r="BC181" s="611"/>
      <c r="BD181" s="186"/>
      <c r="BE181" s="186"/>
      <c r="BF181" s="186"/>
      <c r="BG181" s="186"/>
    </row>
    <row r="182" spans="2:59" ht="12" customHeight="1" x14ac:dyDescent="0.15">
      <c r="B182" s="314"/>
      <c r="C182" s="314"/>
      <c r="D182" s="314"/>
      <c r="E182" s="314"/>
      <c r="F182" s="334"/>
      <c r="G182" s="334"/>
      <c r="H182" s="334"/>
      <c r="I182" s="334"/>
      <c r="J182" s="334"/>
      <c r="K182" s="334"/>
      <c r="L182" s="334"/>
      <c r="M182" s="334"/>
      <c r="N182" s="334"/>
      <c r="O182" s="334"/>
      <c r="P182" s="334"/>
      <c r="Q182" s="334"/>
      <c r="R182" s="334"/>
      <c r="S182" s="334"/>
      <c r="T182" s="247"/>
      <c r="U182" s="247"/>
      <c r="V182" s="247"/>
      <c r="W182" s="247"/>
      <c r="X182" s="247"/>
      <c r="Y182" s="247"/>
      <c r="Z182" s="247"/>
      <c r="AA182" s="247"/>
      <c r="AB182" s="247"/>
      <c r="AC182" s="247"/>
      <c r="AD182" s="247"/>
      <c r="AE182" s="247"/>
      <c r="AF182" s="247"/>
      <c r="AG182" s="247"/>
      <c r="AH182" s="616"/>
      <c r="AI182" s="616"/>
      <c r="AJ182" s="611"/>
      <c r="AK182" s="611"/>
      <c r="AL182" s="611"/>
      <c r="AM182" s="611"/>
      <c r="AN182" s="611"/>
      <c r="AO182" s="611"/>
      <c r="AP182" s="611"/>
      <c r="AQ182" s="611"/>
      <c r="AR182" s="611"/>
      <c r="AS182" s="611"/>
      <c r="AT182" s="611"/>
      <c r="AU182" s="611"/>
      <c r="AV182" s="611"/>
      <c r="AW182" s="611"/>
      <c r="AX182" s="611"/>
      <c r="AY182" s="611"/>
      <c r="AZ182" s="611"/>
      <c r="BA182" s="611"/>
      <c r="BB182" s="611"/>
      <c r="BC182" s="611"/>
      <c r="BD182" s="186"/>
      <c r="BE182" s="186"/>
      <c r="BF182" s="186"/>
      <c r="BG182" s="186"/>
    </row>
    <row r="183" spans="2:59" ht="6" customHeight="1" x14ac:dyDescent="0.15">
      <c r="B183" s="314"/>
      <c r="C183" s="314"/>
      <c r="D183" s="314"/>
      <c r="E183" s="314"/>
      <c r="F183" s="334"/>
      <c r="G183" s="334"/>
      <c r="H183" s="334"/>
      <c r="I183" s="334"/>
      <c r="J183" s="334"/>
      <c r="K183" s="334"/>
      <c r="L183" s="334"/>
      <c r="M183" s="334"/>
      <c r="N183" s="334"/>
      <c r="O183" s="334"/>
      <c r="P183" s="334"/>
      <c r="Q183" s="334"/>
      <c r="R183" s="334"/>
      <c r="S183" s="334"/>
      <c r="T183" s="247"/>
      <c r="U183" s="247"/>
      <c r="V183" s="247"/>
      <c r="W183" s="247"/>
      <c r="X183" s="247"/>
      <c r="Y183" s="247"/>
      <c r="Z183" s="247"/>
      <c r="AA183" s="247"/>
      <c r="AB183" s="247"/>
      <c r="AC183" s="247"/>
      <c r="AD183" s="247"/>
      <c r="AE183" s="247"/>
      <c r="AF183" s="247"/>
      <c r="AG183" s="247"/>
      <c r="AH183" s="616"/>
      <c r="AI183" s="616"/>
      <c r="AJ183" s="611"/>
      <c r="AK183" s="611"/>
      <c r="AL183" s="611"/>
      <c r="AM183" s="611"/>
      <c r="AN183" s="611"/>
      <c r="AO183" s="611"/>
      <c r="AP183" s="611"/>
      <c r="AQ183" s="611"/>
      <c r="AR183" s="611"/>
      <c r="AS183" s="611"/>
      <c r="AT183" s="611"/>
      <c r="AU183" s="611"/>
      <c r="AV183" s="611"/>
      <c r="AW183" s="611"/>
      <c r="AX183" s="611"/>
      <c r="AY183" s="611"/>
      <c r="AZ183" s="611"/>
      <c r="BA183" s="611"/>
      <c r="BB183" s="611"/>
      <c r="BC183" s="611"/>
      <c r="BD183" s="186"/>
      <c r="BE183" s="186"/>
      <c r="BF183" s="186"/>
      <c r="BG183" s="186"/>
    </row>
    <row r="184" spans="2:59" ht="6" customHeight="1" x14ac:dyDescent="0.15">
      <c r="B184" s="314"/>
      <c r="C184" s="314"/>
      <c r="D184" s="314"/>
      <c r="E184" s="314"/>
      <c r="F184" s="334"/>
      <c r="G184" s="334"/>
      <c r="H184" s="334"/>
      <c r="I184" s="334"/>
      <c r="J184" s="334"/>
      <c r="K184" s="334"/>
      <c r="L184" s="334"/>
      <c r="M184" s="334"/>
      <c r="N184" s="334"/>
      <c r="O184" s="334"/>
      <c r="P184" s="334"/>
      <c r="Q184" s="334"/>
      <c r="R184" s="334"/>
      <c r="S184" s="334"/>
      <c r="T184" s="247"/>
      <c r="U184" s="247"/>
      <c r="V184" s="247"/>
      <c r="W184" s="247"/>
      <c r="X184" s="247"/>
      <c r="Y184" s="247"/>
      <c r="Z184" s="247"/>
      <c r="AA184" s="247"/>
      <c r="AB184" s="247"/>
      <c r="AC184" s="247"/>
      <c r="AD184" s="247"/>
      <c r="AE184" s="247"/>
      <c r="AF184" s="247"/>
      <c r="AG184" s="247"/>
      <c r="AH184" s="616"/>
      <c r="AI184" s="616"/>
      <c r="AJ184" s="611"/>
      <c r="AK184" s="611"/>
      <c r="AL184" s="611"/>
      <c r="AM184" s="611"/>
      <c r="AN184" s="611"/>
      <c r="AO184" s="611"/>
      <c r="AP184" s="611"/>
      <c r="AQ184" s="611"/>
      <c r="AR184" s="611"/>
      <c r="AS184" s="611"/>
      <c r="AT184" s="611"/>
      <c r="AU184" s="611"/>
      <c r="AV184" s="611"/>
      <c r="AW184" s="611"/>
      <c r="AX184" s="611"/>
      <c r="AY184" s="611"/>
      <c r="AZ184" s="611"/>
      <c r="BA184" s="611"/>
      <c r="BB184" s="611"/>
      <c r="BC184" s="611"/>
      <c r="BD184" s="186"/>
      <c r="BE184" s="186"/>
      <c r="BF184" s="186"/>
      <c r="BG184" s="186"/>
    </row>
    <row r="185" spans="2:59" ht="12" customHeight="1" x14ac:dyDescent="0.15">
      <c r="B185" s="314"/>
      <c r="C185" s="314"/>
      <c r="D185" s="314"/>
      <c r="E185" s="314"/>
      <c r="F185" s="334"/>
      <c r="G185" s="334"/>
      <c r="H185" s="334"/>
      <c r="I185" s="334"/>
      <c r="J185" s="334"/>
      <c r="K185" s="334"/>
      <c r="L185" s="334"/>
      <c r="M185" s="334"/>
      <c r="N185" s="334"/>
      <c r="O185" s="334"/>
      <c r="P185" s="334"/>
      <c r="Q185" s="334"/>
      <c r="R185" s="334"/>
      <c r="S185" s="334"/>
      <c r="T185" s="247"/>
      <c r="U185" s="247"/>
      <c r="V185" s="247"/>
      <c r="W185" s="247"/>
      <c r="X185" s="247"/>
      <c r="Y185" s="247"/>
      <c r="Z185" s="247"/>
      <c r="AA185" s="247"/>
      <c r="AB185" s="247"/>
      <c r="AC185" s="247"/>
      <c r="AD185" s="247"/>
      <c r="AE185" s="247"/>
      <c r="AF185" s="247"/>
      <c r="AG185" s="247"/>
      <c r="AH185" s="616"/>
      <c r="AI185" s="616"/>
      <c r="AJ185" s="611"/>
      <c r="AK185" s="611"/>
      <c r="AL185" s="611"/>
      <c r="AM185" s="611"/>
      <c r="AN185" s="611"/>
      <c r="AO185" s="611"/>
      <c r="AP185" s="611"/>
      <c r="AQ185" s="611"/>
      <c r="AR185" s="611"/>
      <c r="AS185" s="611"/>
      <c r="AT185" s="611"/>
      <c r="AU185" s="611"/>
      <c r="AV185" s="611"/>
      <c r="AW185" s="611"/>
      <c r="AX185" s="611"/>
      <c r="AY185" s="611"/>
      <c r="AZ185" s="611"/>
      <c r="BA185" s="611"/>
      <c r="BB185" s="611"/>
      <c r="BC185" s="611"/>
      <c r="BD185" s="186"/>
      <c r="BE185" s="186"/>
      <c r="BF185" s="186"/>
      <c r="BG185" s="186"/>
    </row>
    <row r="186" spans="2:59" ht="6" customHeight="1" x14ac:dyDescent="0.15">
      <c r="B186" s="314"/>
      <c r="C186" s="314"/>
      <c r="D186" s="314"/>
      <c r="E186" s="314"/>
      <c r="F186" s="334"/>
      <c r="G186" s="334"/>
      <c r="H186" s="334"/>
      <c r="I186" s="334"/>
      <c r="J186" s="334"/>
      <c r="K186" s="334"/>
      <c r="L186" s="334"/>
      <c r="M186" s="334"/>
      <c r="N186" s="334"/>
      <c r="O186" s="334"/>
      <c r="P186" s="334"/>
      <c r="Q186" s="334"/>
      <c r="R186" s="334"/>
      <c r="S186" s="334"/>
      <c r="T186" s="247"/>
      <c r="U186" s="247"/>
      <c r="V186" s="247"/>
      <c r="W186" s="247"/>
      <c r="X186" s="247"/>
      <c r="Y186" s="247"/>
      <c r="Z186" s="247"/>
      <c r="AA186" s="247"/>
      <c r="AB186" s="247"/>
      <c r="AC186" s="247"/>
      <c r="AD186" s="247"/>
      <c r="AE186" s="247"/>
      <c r="AF186" s="247"/>
      <c r="AG186" s="247"/>
      <c r="AH186" s="616"/>
      <c r="AI186" s="616"/>
      <c r="AJ186" s="611"/>
      <c r="AK186" s="611"/>
      <c r="AL186" s="611"/>
      <c r="AM186" s="611"/>
      <c r="AN186" s="611"/>
      <c r="AO186" s="611"/>
      <c r="AP186" s="611"/>
      <c r="AQ186" s="611"/>
      <c r="AR186" s="611"/>
      <c r="AS186" s="611"/>
      <c r="AT186" s="611"/>
      <c r="AU186" s="611"/>
      <c r="AV186" s="611"/>
      <c r="AW186" s="611"/>
      <c r="AX186" s="611"/>
      <c r="AY186" s="611"/>
      <c r="AZ186" s="611"/>
      <c r="BA186" s="611"/>
      <c r="BB186" s="611"/>
      <c r="BC186" s="611"/>
      <c r="BD186" s="186"/>
      <c r="BE186" s="186"/>
      <c r="BF186" s="186"/>
      <c r="BG186" s="186"/>
    </row>
    <row r="187" spans="2:59" ht="6" customHeight="1" x14ac:dyDescent="0.15">
      <c r="B187" s="314"/>
      <c r="C187" s="314"/>
      <c r="D187" s="314"/>
      <c r="E187" s="314"/>
      <c r="F187" s="334"/>
      <c r="G187" s="334"/>
      <c r="H187" s="334"/>
      <c r="I187" s="334"/>
      <c r="J187" s="334"/>
      <c r="K187" s="334"/>
      <c r="L187" s="334"/>
      <c r="M187" s="334"/>
      <c r="N187" s="334"/>
      <c r="O187" s="334"/>
      <c r="P187" s="334"/>
      <c r="Q187" s="334"/>
      <c r="R187" s="334"/>
      <c r="S187" s="334"/>
      <c r="T187" s="247"/>
      <c r="U187" s="247"/>
      <c r="V187" s="247"/>
      <c r="W187" s="247"/>
      <c r="X187" s="247"/>
      <c r="Y187" s="247"/>
      <c r="Z187" s="247"/>
      <c r="AA187" s="247"/>
      <c r="AB187" s="247"/>
      <c r="AC187" s="247"/>
      <c r="AD187" s="247"/>
      <c r="AE187" s="247"/>
      <c r="AF187" s="247"/>
      <c r="AG187" s="247"/>
      <c r="AH187" s="616"/>
      <c r="AI187" s="616"/>
      <c r="AJ187" s="611"/>
      <c r="AK187" s="611"/>
      <c r="AL187" s="611"/>
      <c r="AM187" s="611"/>
      <c r="AN187" s="611"/>
      <c r="AO187" s="611"/>
      <c r="AP187" s="611"/>
      <c r="AQ187" s="611"/>
      <c r="AR187" s="611"/>
      <c r="AS187" s="611"/>
      <c r="AT187" s="611"/>
      <c r="AU187" s="611"/>
      <c r="AV187" s="611"/>
      <c r="AW187" s="611"/>
      <c r="AX187" s="611"/>
      <c r="AY187" s="611"/>
      <c r="AZ187" s="611"/>
      <c r="BA187" s="611"/>
      <c r="BB187" s="611"/>
      <c r="BC187" s="611"/>
      <c r="BD187" s="186"/>
      <c r="BE187" s="186"/>
      <c r="BF187" s="186"/>
      <c r="BG187" s="186"/>
    </row>
    <row r="188" spans="2:59" ht="12" customHeight="1" x14ac:dyDescent="0.15">
      <c r="B188" s="314"/>
      <c r="C188" s="314"/>
      <c r="D188" s="314"/>
      <c r="E188" s="314"/>
      <c r="F188" s="334"/>
      <c r="G188" s="334"/>
      <c r="H188" s="334"/>
      <c r="I188" s="334"/>
      <c r="J188" s="334"/>
      <c r="K188" s="334"/>
      <c r="L188" s="334"/>
      <c r="M188" s="334"/>
      <c r="N188" s="334"/>
      <c r="O188" s="334"/>
      <c r="P188" s="334"/>
      <c r="Q188" s="334"/>
      <c r="R188" s="334"/>
      <c r="S188" s="334"/>
      <c r="T188" s="247"/>
      <c r="U188" s="247"/>
      <c r="V188" s="247"/>
      <c r="W188" s="247"/>
      <c r="X188" s="247"/>
      <c r="Y188" s="247"/>
      <c r="Z188" s="247"/>
      <c r="AA188" s="247"/>
      <c r="AB188" s="247"/>
      <c r="AC188" s="247"/>
      <c r="AD188" s="247"/>
      <c r="AE188" s="247"/>
      <c r="AF188" s="247"/>
      <c r="AG188" s="247"/>
      <c r="AH188" s="616"/>
      <c r="AI188" s="616"/>
      <c r="AJ188" s="611"/>
      <c r="AK188" s="611"/>
      <c r="AL188" s="611"/>
      <c r="AM188" s="611"/>
      <c r="AN188" s="611"/>
      <c r="AO188" s="611"/>
      <c r="AP188" s="611"/>
      <c r="AQ188" s="611"/>
      <c r="AR188" s="611"/>
      <c r="AS188" s="611"/>
      <c r="AT188" s="611"/>
      <c r="AU188" s="611"/>
      <c r="AV188" s="611"/>
      <c r="AW188" s="611"/>
      <c r="AX188" s="611"/>
      <c r="AY188" s="611"/>
      <c r="AZ188" s="611"/>
      <c r="BA188" s="611"/>
      <c r="BB188" s="611"/>
      <c r="BC188" s="611"/>
      <c r="BD188" s="186"/>
      <c r="BE188" s="186"/>
      <c r="BF188" s="186"/>
      <c r="BG188" s="186"/>
    </row>
    <row r="189" spans="2:59" ht="6" customHeight="1" x14ac:dyDescent="0.15">
      <c r="B189" s="314"/>
      <c r="C189" s="314"/>
      <c r="D189" s="314"/>
      <c r="E189" s="314"/>
      <c r="F189" s="334"/>
      <c r="G189" s="334"/>
      <c r="H189" s="334"/>
      <c r="I189" s="334"/>
      <c r="J189" s="334"/>
      <c r="K189" s="334"/>
      <c r="L189" s="334"/>
      <c r="M189" s="334"/>
      <c r="N189" s="334"/>
      <c r="O189" s="334"/>
      <c r="P189" s="334"/>
      <c r="Q189" s="334"/>
      <c r="R189" s="334"/>
      <c r="S189" s="334"/>
      <c r="T189" s="247"/>
      <c r="U189" s="247"/>
      <c r="V189" s="247"/>
      <c r="W189" s="247"/>
      <c r="X189" s="247"/>
      <c r="Y189" s="247"/>
      <c r="Z189" s="247"/>
      <c r="AA189" s="247"/>
      <c r="AB189" s="247"/>
      <c r="AC189" s="247"/>
      <c r="AD189" s="247"/>
      <c r="AE189" s="247"/>
      <c r="AF189" s="247"/>
      <c r="AG189" s="247"/>
      <c r="AH189" s="616"/>
      <c r="AI189" s="616"/>
      <c r="AJ189" s="611"/>
      <c r="AK189" s="611"/>
      <c r="AL189" s="611"/>
      <c r="AM189" s="611"/>
      <c r="AN189" s="611"/>
      <c r="AO189" s="611"/>
      <c r="AP189" s="611"/>
      <c r="AQ189" s="611"/>
      <c r="AR189" s="611"/>
      <c r="AS189" s="611"/>
      <c r="AT189" s="611"/>
      <c r="AU189" s="611"/>
      <c r="AV189" s="611"/>
      <c r="AW189" s="611"/>
      <c r="AX189" s="611"/>
      <c r="AY189" s="611"/>
      <c r="AZ189" s="611"/>
      <c r="BA189" s="611"/>
      <c r="BB189" s="611"/>
      <c r="BC189" s="611"/>
      <c r="BD189" s="186"/>
      <c r="BE189" s="186"/>
      <c r="BF189" s="186"/>
      <c r="BG189" s="186"/>
    </row>
    <row r="190" spans="2:59" ht="6" customHeight="1" x14ac:dyDescent="0.15">
      <c r="B190" s="314"/>
      <c r="C190" s="314"/>
      <c r="D190" s="314"/>
      <c r="E190" s="314"/>
      <c r="F190" s="334"/>
      <c r="G190" s="334"/>
      <c r="H190" s="334"/>
      <c r="I190" s="334"/>
      <c r="J190" s="334"/>
      <c r="K190" s="334"/>
      <c r="L190" s="334"/>
      <c r="M190" s="334"/>
      <c r="N190" s="334"/>
      <c r="O190" s="334"/>
      <c r="P190" s="334"/>
      <c r="Q190" s="334"/>
      <c r="R190" s="334"/>
      <c r="S190" s="334"/>
      <c r="T190" s="247"/>
      <c r="U190" s="247"/>
      <c r="V190" s="247"/>
      <c r="W190" s="247"/>
      <c r="X190" s="247"/>
      <c r="Y190" s="247"/>
      <c r="Z190" s="247"/>
      <c r="AA190" s="247"/>
      <c r="AB190" s="247"/>
      <c r="AC190" s="247"/>
      <c r="AD190" s="247"/>
      <c r="AE190" s="247"/>
      <c r="AF190" s="247"/>
      <c r="AG190" s="247"/>
      <c r="AH190" s="616"/>
      <c r="AI190" s="616"/>
      <c r="AJ190" s="611"/>
      <c r="AK190" s="611"/>
      <c r="AL190" s="611"/>
      <c r="AM190" s="611"/>
      <c r="AN190" s="611"/>
      <c r="AO190" s="611"/>
      <c r="AP190" s="611"/>
      <c r="AQ190" s="611"/>
      <c r="AR190" s="611"/>
      <c r="AS190" s="611"/>
      <c r="AT190" s="611"/>
      <c r="AU190" s="611"/>
      <c r="AV190" s="611"/>
      <c r="AW190" s="611"/>
      <c r="AX190" s="611"/>
      <c r="AY190" s="611"/>
      <c r="AZ190" s="611"/>
      <c r="BA190" s="611"/>
      <c r="BB190" s="611"/>
      <c r="BC190" s="611"/>
      <c r="BD190" s="186"/>
      <c r="BE190" s="186"/>
      <c r="BF190" s="186"/>
      <c r="BG190" s="186"/>
    </row>
    <row r="191" spans="2:59" ht="12" customHeight="1" x14ac:dyDescent="0.15">
      <c r="B191" s="314"/>
      <c r="C191" s="314"/>
      <c r="D191" s="314"/>
      <c r="E191" s="314"/>
      <c r="F191" s="334"/>
      <c r="G191" s="334"/>
      <c r="H191" s="334"/>
      <c r="I191" s="334"/>
      <c r="J191" s="334"/>
      <c r="K191" s="334"/>
      <c r="L191" s="334"/>
      <c r="M191" s="334"/>
      <c r="N191" s="334"/>
      <c r="O191" s="334"/>
      <c r="P191" s="334"/>
      <c r="Q191" s="334"/>
      <c r="R191" s="334"/>
      <c r="S191" s="334"/>
      <c r="T191" s="247"/>
      <c r="U191" s="247"/>
      <c r="V191" s="247"/>
      <c r="W191" s="247"/>
      <c r="X191" s="247"/>
      <c r="Y191" s="247"/>
      <c r="Z191" s="247"/>
      <c r="AA191" s="247"/>
      <c r="AB191" s="247"/>
      <c r="AC191" s="247"/>
      <c r="AD191" s="247"/>
      <c r="AE191" s="247"/>
      <c r="AF191" s="247"/>
      <c r="AG191" s="247"/>
      <c r="AH191" s="616"/>
      <c r="AI191" s="616"/>
      <c r="AJ191" s="611"/>
      <c r="AK191" s="611"/>
      <c r="AL191" s="611"/>
      <c r="AM191" s="611"/>
      <c r="AN191" s="611"/>
      <c r="AO191" s="611"/>
      <c r="AP191" s="611"/>
      <c r="AQ191" s="611"/>
      <c r="AR191" s="611"/>
      <c r="AS191" s="611"/>
      <c r="AT191" s="611"/>
      <c r="AU191" s="611"/>
      <c r="AV191" s="611"/>
      <c r="AW191" s="611"/>
      <c r="AX191" s="611"/>
      <c r="AY191" s="611"/>
      <c r="AZ191" s="611"/>
      <c r="BA191" s="611"/>
      <c r="BB191" s="611"/>
      <c r="BC191" s="611"/>
      <c r="BD191" s="186"/>
      <c r="BE191" s="186"/>
      <c r="BF191" s="186"/>
      <c r="BG191" s="186"/>
    </row>
    <row r="192" spans="2:59" ht="6" customHeight="1" x14ac:dyDescent="0.15">
      <c r="B192" s="710"/>
      <c r="C192" s="710"/>
      <c r="D192" s="710"/>
      <c r="E192" s="710"/>
      <c r="F192" s="710"/>
      <c r="G192" s="710"/>
      <c r="H192" s="710"/>
      <c r="I192" s="710"/>
      <c r="J192" s="710"/>
      <c r="K192" s="710"/>
      <c r="L192" s="710"/>
      <c r="M192" s="710"/>
      <c r="N192" s="710"/>
      <c r="O192" s="710"/>
      <c r="P192" s="710"/>
      <c r="Q192" s="710"/>
      <c r="R192" s="710"/>
      <c r="S192" s="710"/>
      <c r="T192" s="710"/>
      <c r="U192" s="710"/>
      <c r="V192" s="710"/>
      <c r="W192" s="710"/>
      <c r="X192" s="710"/>
      <c r="Y192" s="710"/>
      <c r="Z192" s="710"/>
      <c r="AA192" s="710"/>
      <c r="AB192" s="710"/>
      <c r="AC192" s="710"/>
      <c r="AD192" s="710"/>
      <c r="AE192" s="710"/>
      <c r="AF192" s="710"/>
      <c r="AG192" s="710"/>
      <c r="AH192" s="710"/>
      <c r="AI192" s="710"/>
      <c r="AJ192" s="710"/>
      <c r="AK192" s="710"/>
      <c r="AL192" s="710"/>
      <c r="AM192" s="710"/>
      <c r="AN192" s="710"/>
      <c r="AO192" s="710"/>
      <c r="AP192" s="710"/>
      <c r="AQ192" s="710"/>
      <c r="AR192" s="710"/>
      <c r="AS192" s="710"/>
      <c r="AT192" s="710"/>
      <c r="AU192" s="710"/>
      <c r="AV192" s="611"/>
      <c r="AW192" s="611"/>
      <c r="AX192" s="611"/>
      <c r="AY192" s="611"/>
      <c r="AZ192" s="611"/>
      <c r="BA192" s="611"/>
      <c r="BB192" s="611"/>
      <c r="BC192" s="611"/>
    </row>
    <row r="193" spans="2:59" ht="6" customHeight="1" x14ac:dyDescent="0.15">
      <c r="B193" s="710"/>
      <c r="C193" s="710"/>
      <c r="D193" s="710"/>
      <c r="E193" s="710"/>
      <c r="F193" s="710"/>
      <c r="G193" s="710"/>
      <c r="H193" s="710"/>
      <c r="I193" s="710"/>
      <c r="J193" s="710"/>
      <c r="K193" s="710"/>
      <c r="L193" s="710"/>
      <c r="M193" s="710"/>
      <c r="N193" s="710"/>
      <c r="O193" s="710"/>
      <c r="P193" s="710"/>
      <c r="Q193" s="710"/>
      <c r="R193" s="710"/>
      <c r="S193" s="710"/>
      <c r="T193" s="710"/>
      <c r="U193" s="710"/>
      <c r="V193" s="710"/>
      <c r="W193" s="710"/>
      <c r="X193" s="710"/>
      <c r="Y193" s="710"/>
      <c r="Z193" s="710"/>
      <c r="AA193" s="710"/>
      <c r="AB193" s="710"/>
      <c r="AC193" s="710"/>
      <c r="AD193" s="710"/>
      <c r="AE193" s="710"/>
      <c r="AF193" s="710"/>
      <c r="AG193" s="710"/>
      <c r="AH193" s="710"/>
      <c r="AI193" s="710"/>
      <c r="AJ193" s="710"/>
      <c r="AK193" s="710"/>
      <c r="AL193" s="710"/>
      <c r="AM193" s="710"/>
      <c r="AN193" s="710"/>
      <c r="AO193" s="710"/>
      <c r="AP193" s="710"/>
      <c r="AQ193" s="710"/>
      <c r="AR193" s="710"/>
      <c r="AS193" s="710"/>
      <c r="AT193" s="710"/>
      <c r="AU193" s="710"/>
      <c r="AV193" s="611"/>
      <c r="AW193" s="611"/>
      <c r="AX193" s="611"/>
      <c r="AY193" s="611"/>
      <c r="AZ193" s="611"/>
      <c r="BA193" s="611"/>
      <c r="BB193" s="611"/>
      <c r="BC193" s="611"/>
      <c r="BD193" s="34"/>
      <c r="BE193" s="34"/>
      <c r="BF193" s="34"/>
      <c r="BG193" s="34"/>
    </row>
    <row r="194" spans="2:59" ht="12" customHeight="1" x14ac:dyDescent="0.15">
      <c r="B194" s="710"/>
      <c r="C194" s="710"/>
      <c r="D194" s="710"/>
      <c r="E194" s="710"/>
      <c r="F194" s="710"/>
      <c r="G194" s="710"/>
      <c r="H194" s="710"/>
      <c r="I194" s="710"/>
      <c r="J194" s="710"/>
      <c r="K194" s="710"/>
      <c r="L194" s="710"/>
      <c r="M194" s="710"/>
      <c r="N194" s="710"/>
      <c r="O194" s="710"/>
      <c r="P194" s="710"/>
      <c r="Q194" s="710"/>
      <c r="R194" s="710"/>
      <c r="S194" s="710"/>
      <c r="T194" s="710"/>
      <c r="U194" s="710"/>
      <c r="V194" s="710"/>
      <c r="W194" s="710"/>
      <c r="X194" s="710"/>
      <c r="Y194" s="710"/>
      <c r="Z194" s="710"/>
      <c r="AA194" s="710"/>
      <c r="AB194" s="710"/>
      <c r="AC194" s="710"/>
      <c r="AD194" s="710"/>
      <c r="AE194" s="710"/>
      <c r="AF194" s="710"/>
      <c r="AG194" s="710"/>
      <c r="AH194" s="710"/>
      <c r="AI194" s="710"/>
      <c r="AJ194" s="710"/>
      <c r="AK194" s="710"/>
      <c r="AL194" s="710"/>
      <c r="AM194" s="710"/>
      <c r="AN194" s="710"/>
      <c r="AO194" s="710"/>
      <c r="AP194" s="710"/>
      <c r="AQ194" s="710"/>
      <c r="AR194" s="710"/>
      <c r="AS194" s="710"/>
      <c r="AT194" s="710"/>
      <c r="AU194" s="710"/>
      <c r="AV194" s="611"/>
      <c r="AW194" s="611"/>
      <c r="AX194" s="611"/>
      <c r="AY194" s="611"/>
      <c r="AZ194" s="611"/>
      <c r="BA194" s="611"/>
      <c r="BB194" s="611"/>
      <c r="BC194" s="611"/>
      <c r="BD194" s="34"/>
      <c r="BE194" s="34"/>
      <c r="BF194" s="34"/>
      <c r="BG194" s="34"/>
    </row>
    <row r="195" spans="2:59" ht="6" customHeight="1" x14ac:dyDescent="0.15">
      <c r="AX195" s="34"/>
      <c r="AY195" s="34"/>
      <c r="AZ195" s="34"/>
      <c r="BA195" s="34"/>
      <c r="BB195" s="34"/>
      <c r="BC195" s="34"/>
      <c r="BD195" s="34"/>
      <c r="BE195" s="34"/>
      <c r="BF195" s="34"/>
      <c r="BG195" s="34"/>
    </row>
    <row r="196" spans="2:59" ht="7.5" customHeight="1" x14ac:dyDescent="0.15"/>
    <row r="197" spans="2:59" ht="8.25" customHeight="1" x14ac:dyDescent="0.15">
      <c r="B197" s="609"/>
      <c r="C197" s="609"/>
      <c r="D197" s="609"/>
      <c r="E197" s="609"/>
      <c r="F197" s="609"/>
      <c r="G197" s="609"/>
      <c r="H197" s="609"/>
      <c r="I197" s="609"/>
      <c r="J197" s="609"/>
      <c r="K197" s="609"/>
      <c r="L197" s="609"/>
      <c r="M197" s="609"/>
      <c r="N197" s="609"/>
      <c r="O197" s="609"/>
      <c r="P197" s="609"/>
      <c r="Q197" s="609"/>
      <c r="R197" s="609"/>
      <c r="S197" s="609"/>
      <c r="T197" s="609"/>
      <c r="U197" s="609"/>
      <c r="V197" s="609"/>
      <c r="W197" s="609"/>
      <c r="X197" s="609"/>
      <c r="Y197" s="609"/>
      <c r="Z197" s="609"/>
      <c r="AA197" s="609"/>
      <c r="AB197" s="609"/>
      <c r="AC197" s="609"/>
      <c r="AD197" s="609"/>
      <c r="AE197" s="609"/>
      <c r="AF197" s="609"/>
      <c r="AG197" s="609"/>
      <c r="AH197" s="609"/>
      <c r="AI197" s="609"/>
      <c r="AJ197" s="609"/>
      <c r="AK197" s="609"/>
      <c r="AL197" s="609"/>
      <c r="AM197" s="609"/>
      <c r="AN197" s="609"/>
      <c r="AO197" s="609"/>
      <c r="AP197" s="609"/>
      <c r="AQ197" s="609"/>
      <c r="AR197" s="609"/>
      <c r="AS197" s="609"/>
      <c r="AT197" s="609"/>
      <c r="AU197" s="609"/>
      <c r="AV197" s="609"/>
      <c r="AW197" s="609"/>
      <c r="AX197" s="609"/>
      <c r="AY197" s="609"/>
      <c r="AZ197" s="609"/>
      <c r="BA197" s="609"/>
      <c r="BB197" s="609"/>
      <c r="BC197" s="609"/>
      <c r="BD197" s="609"/>
      <c r="BE197" s="609"/>
      <c r="BF197" s="609"/>
      <c r="BG197" s="609"/>
    </row>
    <row r="198" spans="2:59" ht="8.25" customHeight="1" x14ac:dyDescent="0.15">
      <c r="B198" s="609"/>
      <c r="C198" s="609"/>
      <c r="D198" s="609"/>
      <c r="E198" s="609"/>
      <c r="F198" s="609"/>
      <c r="G198" s="609"/>
      <c r="H198" s="609"/>
      <c r="I198" s="609"/>
      <c r="J198" s="609"/>
      <c r="K198" s="609"/>
      <c r="L198" s="609"/>
      <c r="M198" s="609"/>
      <c r="N198" s="609"/>
      <c r="O198" s="609"/>
      <c r="P198" s="609"/>
      <c r="Q198" s="609"/>
      <c r="R198" s="609"/>
      <c r="S198" s="609"/>
      <c r="T198" s="609"/>
      <c r="U198" s="609"/>
      <c r="V198" s="609"/>
      <c r="W198" s="609"/>
      <c r="X198" s="609"/>
      <c r="Y198" s="609"/>
      <c r="Z198" s="609"/>
      <c r="AA198" s="609"/>
      <c r="AB198" s="609"/>
      <c r="AC198" s="609"/>
      <c r="AD198" s="609"/>
      <c r="AE198" s="609"/>
      <c r="AF198" s="609"/>
      <c r="AG198" s="609"/>
      <c r="AH198" s="609"/>
      <c r="AI198" s="609"/>
      <c r="AJ198" s="609"/>
      <c r="AK198" s="609"/>
      <c r="AL198" s="609"/>
      <c r="AM198" s="609"/>
      <c r="AN198" s="609"/>
      <c r="AO198" s="609"/>
      <c r="AP198" s="609"/>
      <c r="AQ198" s="609"/>
      <c r="AR198" s="609"/>
      <c r="AS198" s="609"/>
      <c r="AT198" s="609"/>
      <c r="AU198" s="609"/>
      <c r="AV198" s="609"/>
      <c r="AW198" s="609"/>
      <c r="AX198" s="609"/>
      <c r="AY198" s="609"/>
      <c r="AZ198" s="609"/>
      <c r="BA198" s="609"/>
      <c r="BB198" s="609"/>
      <c r="BC198" s="609"/>
      <c r="BD198" s="609"/>
      <c r="BE198" s="609"/>
      <c r="BF198" s="609"/>
      <c r="BG198" s="609"/>
    </row>
    <row r="200" spans="2:59" ht="15" customHeight="1" x14ac:dyDescent="0.15">
      <c r="AD200" s="32"/>
      <c r="AE200" s="70"/>
      <c r="AF200" s="70"/>
      <c r="AG200" s="70"/>
      <c r="AH200" s="71"/>
      <c r="AI200" s="71"/>
      <c r="AJ200" s="71"/>
      <c r="AK200" s="71"/>
      <c r="AL200" s="71"/>
      <c r="AM200" s="71"/>
      <c r="AN200" s="71"/>
      <c r="AO200" s="29"/>
      <c r="AP200" s="29"/>
      <c r="AQ200" s="29"/>
      <c r="AR200" s="29"/>
      <c r="AS200" s="29"/>
      <c r="AT200" s="30"/>
      <c r="AU200" s="30"/>
      <c r="AV200" s="30"/>
      <c r="AW200" s="30"/>
      <c r="AX200" s="30"/>
      <c r="AY200" s="30"/>
      <c r="AZ200" s="30"/>
      <c r="BA200" s="30"/>
      <c r="BB200" s="30"/>
      <c r="BC200" s="30"/>
      <c r="BD200" s="30"/>
      <c r="BE200" s="30"/>
      <c r="BF200" s="30"/>
      <c r="BG200" s="30"/>
    </row>
    <row r="201" spans="2:59" ht="7.5" customHeight="1" x14ac:dyDescent="0.15">
      <c r="E201" s="630"/>
      <c r="F201" s="630"/>
      <c r="G201" s="630"/>
      <c r="H201" s="630"/>
      <c r="I201" s="630"/>
      <c r="J201" s="630"/>
      <c r="K201" s="630"/>
      <c r="L201" s="630"/>
      <c r="M201" s="630"/>
      <c r="N201" s="630"/>
      <c r="O201" s="630"/>
      <c r="P201" s="630"/>
      <c r="Q201" s="630"/>
      <c r="R201" s="630"/>
      <c r="S201" s="630"/>
      <c r="T201" s="630"/>
      <c r="U201" s="630"/>
      <c r="V201" s="630"/>
      <c r="W201" s="630"/>
      <c r="X201" s="630"/>
      <c r="Y201" s="630"/>
      <c r="Z201" s="630"/>
      <c r="AE201" s="298"/>
      <c r="AF201" s="298"/>
      <c r="AG201" s="298"/>
      <c r="AH201" s="298"/>
      <c r="AI201" s="298"/>
      <c r="AJ201" s="298"/>
      <c r="AK201" s="298"/>
      <c r="AL201" s="298"/>
      <c r="AM201" s="298"/>
      <c r="AN201" s="298"/>
      <c r="AO201" s="298"/>
      <c r="AP201" s="298"/>
      <c r="AQ201" s="298"/>
      <c r="AR201" s="298"/>
      <c r="AS201" s="298"/>
      <c r="AT201" s="298"/>
      <c r="AU201" s="298"/>
      <c r="AV201" s="298"/>
      <c r="AW201" s="298"/>
      <c r="AX201" s="298"/>
      <c r="AY201" s="298"/>
      <c r="AZ201" s="298"/>
      <c r="BA201" s="298"/>
      <c r="BB201" s="298"/>
      <c r="BC201" s="298"/>
      <c r="BD201" s="298"/>
      <c r="BE201" s="298"/>
      <c r="BF201" s="298"/>
    </row>
    <row r="202" spans="2:59" ht="7.5" customHeight="1" x14ac:dyDescent="0.15">
      <c r="E202" s="630"/>
      <c r="F202" s="630"/>
      <c r="G202" s="630"/>
      <c r="H202" s="630"/>
      <c r="I202" s="630"/>
      <c r="J202" s="630"/>
      <c r="K202" s="630"/>
      <c r="L202" s="630"/>
      <c r="M202" s="630"/>
      <c r="N202" s="630"/>
      <c r="O202" s="630"/>
      <c r="P202" s="630"/>
      <c r="Q202" s="630"/>
      <c r="R202" s="630"/>
      <c r="S202" s="630"/>
      <c r="T202" s="630"/>
      <c r="U202" s="630"/>
      <c r="V202" s="630"/>
      <c r="W202" s="630"/>
      <c r="X202" s="630"/>
      <c r="Y202" s="630"/>
      <c r="Z202" s="630"/>
      <c r="AE202" s="298"/>
      <c r="AF202" s="298"/>
      <c r="AG202" s="298"/>
      <c r="AH202" s="298"/>
      <c r="AI202" s="298"/>
      <c r="AJ202" s="298"/>
      <c r="AK202" s="298"/>
      <c r="AL202" s="298"/>
      <c r="AM202" s="298"/>
      <c r="AN202" s="298"/>
      <c r="AO202" s="298"/>
      <c r="AP202" s="298"/>
      <c r="AQ202" s="298"/>
      <c r="AR202" s="298"/>
      <c r="AS202" s="298"/>
      <c r="AT202" s="298"/>
      <c r="AU202" s="298"/>
      <c r="AV202" s="298"/>
      <c r="AW202" s="298"/>
      <c r="AX202" s="298"/>
      <c r="AY202" s="298"/>
      <c r="AZ202" s="298"/>
      <c r="BA202" s="298"/>
      <c r="BB202" s="298"/>
      <c r="BC202" s="298"/>
      <c r="BD202" s="298"/>
      <c r="BE202" s="298"/>
      <c r="BF202" s="298"/>
    </row>
    <row r="203" spans="2:59" ht="7.5" customHeight="1" x14ac:dyDescent="0.15">
      <c r="E203" s="630"/>
      <c r="F203" s="630"/>
      <c r="G203" s="630"/>
      <c r="H203" s="630"/>
      <c r="I203" s="630"/>
      <c r="J203" s="630"/>
      <c r="K203" s="630"/>
      <c r="L203" s="630"/>
      <c r="M203" s="630"/>
      <c r="N203" s="630"/>
      <c r="O203" s="630"/>
      <c r="P203" s="630"/>
      <c r="Q203" s="630"/>
      <c r="R203" s="630"/>
      <c r="S203" s="630"/>
      <c r="T203" s="630"/>
      <c r="U203" s="630"/>
      <c r="V203" s="630"/>
      <c r="W203" s="630"/>
      <c r="X203" s="630"/>
      <c r="Y203" s="630"/>
      <c r="Z203" s="630"/>
      <c r="AE203" s="298"/>
      <c r="AF203" s="298"/>
      <c r="AG203" s="298"/>
      <c r="AH203" s="298"/>
      <c r="AI203" s="298"/>
      <c r="AJ203" s="298"/>
      <c r="AK203" s="298"/>
      <c r="AL203" s="298"/>
      <c r="AM203" s="298"/>
      <c r="AN203" s="298"/>
      <c r="AO203" s="298"/>
      <c r="AP203" s="298"/>
      <c r="AQ203" s="298"/>
      <c r="AR203" s="298"/>
      <c r="AS203" s="298"/>
      <c r="AT203" s="298"/>
      <c r="AU203" s="298"/>
      <c r="AV203" s="298"/>
      <c r="AW203" s="298"/>
      <c r="AX203" s="298"/>
      <c r="AY203" s="298"/>
      <c r="AZ203" s="298"/>
      <c r="BA203" s="298"/>
      <c r="BB203" s="298"/>
      <c r="BC203" s="298"/>
      <c r="BD203" s="298"/>
      <c r="BE203" s="298"/>
      <c r="BF203" s="298"/>
    </row>
    <row r="204" spans="2:59" ht="5.25" customHeight="1" x14ac:dyDescent="0.15">
      <c r="AE204" s="298"/>
      <c r="AF204" s="298"/>
      <c r="AG204" s="298"/>
      <c r="AH204" s="298"/>
      <c r="AI204" s="298"/>
      <c r="AJ204" s="298"/>
      <c r="AK204" s="298"/>
      <c r="AL204" s="298"/>
      <c r="AM204" s="298"/>
      <c r="AN204" s="298"/>
      <c r="AO204" s="298"/>
      <c r="AP204" s="298"/>
      <c r="AQ204" s="298"/>
      <c r="AR204" s="298"/>
      <c r="AS204" s="298"/>
      <c r="AT204" s="298"/>
      <c r="AU204" s="298"/>
      <c r="AV204" s="298"/>
      <c r="AW204" s="298"/>
      <c r="AX204" s="298"/>
      <c r="AY204" s="298"/>
      <c r="AZ204" s="298"/>
      <c r="BA204" s="298"/>
      <c r="BB204" s="298"/>
      <c r="BC204" s="298"/>
      <c r="BD204" s="298"/>
      <c r="BE204" s="298"/>
      <c r="BF204" s="298"/>
    </row>
    <row r="205" spans="2:59" ht="7.5" customHeight="1" x14ac:dyDescent="0.15"/>
    <row r="206" spans="2:59" ht="7.5" customHeight="1" x14ac:dyDescent="0.15"/>
    <row r="207" spans="2:59" ht="6" customHeight="1" x14ac:dyDescent="0.15"/>
    <row r="208" spans="2:59" ht="12" customHeight="1" x14ac:dyDescent="0.15">
      <c r="B208" s="368"/>
      <c r="C208" s="368"/>
      <c r="D208" s="368"/>
      <c r="E208" s="368"/>
      <c r="F208" s="368"/>
      <c r="G208" s="368"/>
      <c r="H208" s="368"/>
      <c r="I208" s="368"/>
      <c r="J208" s="368"/>
      <c r="K208" s="368"/>
      <c r="L208" s="368"/>
      <c r="M208" s="711"/>
      <c r="N208" s="711"/>
      <c r="O208" s="711"/>
      <c r="P208" s="711"/>
      <c r="Q208" s="711"/>
      <c r="R208" s="711"/>
      <c r="S208" s="711"/>
      <c r="T208" s="711"/>
      <c r="U208" s="711"/>
      <c r="V208" s="711"/>
      <c r="W208" s="711"/>
      <c r="X208" s="711"/>
      <c r="Y208" s="711"/>
      <c r="Z208" s="711"/>
      <c r="AA208" s="711"/>
      <c r="AB208" s="711"/>
      <c r="AD208" s="372"/>
      <c r="AE208" s="372"/>
      <c r="AF208" s="372"/>
      <c r="AG208" s="372"/>
      <c r="AH208" s="372"/>
      <c r="AI208" s="372"/>
      <c r="AJ208" s="372"/>
      <c r="AK208" s="372"/>
      <c r="AL208" s="625"/>
      <c r="AM208" s="625"/>
      <c r="AN208" s="625"/>
      <c r="AO208" s="625"/>
      <c r="AP208" s="625"/>
      <c r="AQ208" s="625"/>
      <c r="AR208" s="625"/>
      <c r="AS208" s="625"/>
      <c r="AT208" s="625"/>
      <c r="AU208" s="625"/>
      <c r="AV208" s="625"/>
      <c r="AW208" s="625"/>
      <c r="AX208" s="625"/>
      <c r="AY208" s="625"/>
      <c r="AZ208" s="625"/>
      <c r="BA208" s="625"/>
      <c r="BB208" s="625"/>
      <c r="BC208" s="625"/>
      <c r="BD208" s="19"/>
      <c r="BE208" s="19"/>
      <c r="BF208" s="19"/>
      <c r="BG208" s="19"/>
    </row>
    <row r="209" spans="2:59" ht="12" customHeight="1" x14ac:dyDescent="0.15">
      <c r="B209" s="368"/>
      <c r="C209" s="368"/>
      <c r="D209" s="368"/>
      <c r="E209" s="368"/>
      <c r="F209" s="368"/>
      <c r="G209" s="368"/>
      <c r="H209" s="368"/>
      <c r="I209" s="368"/>
      <c r="J209" s="368"/>
      <c r="K209" s="368"/>
      <c r="L209" s="368"/>
      <c r="M209" s="711"/>
      <c r="N209" s="711"/>
      <c r="O209" s="711"/>
      <c r="P209" s="711"/>
      <c r="Q209" s="711"/>
      <c r="R209" s="711"/>
      <c r="S209" s="711"/>
      <c r="T209" s="711"/>
      <c r="U209" s="711"/>
      <c r="V209" s="711"/>
      <c r="W209" s="711"/>
      <c r="X209" s="711"/>
      <c r="Y209" s="711"/>
      <c r="Z209" s="711"/>
      <c r="AA209" s="711"/>
      <c r="AB209" s="711"/>
      <c r="AD209" s="372"/>
      <c r="AE209" s="372"/>
      <c r="AF209" s="372"/>
      <c r="AG209" s="372"/>
      <c r="AH209" s="372"/>
      <c r="AI209" s="372"/>
      <c r="AJ209" s="372"/>
      <c r="AK209" s="372"/>
      <c r="AL209" s="625"/>
      <c r="AM209" s="625"/>
      <c r="AN209" s="625"/>
      <c r="AO209" s="625"/>
      <c r="AP209" s="625"/>
      <c r="AQ209" s="625"/>
      <c r="AR209" s="625"/>
      <c r="AS209" s="625"/>
      <c r="AT209" s="625"/>
      <c r="AU209" s="625"/>
      <c r="AV209" s="625"/>
      <c r="AW209" s="625"/>
      <c r="AX209" s="625"/>
      <c r="AY209" s="625"/>
      <c r="AZ209" s="625"/>
      <c r="BA209" s="625"/>
      <c r="BB209" s="625"/>
      <c r="BC209" s="625"/>
      <c r="BD209" s="19"/>
      <c r="BE209" s="19"/>
      <c r="BF209" s="19"/>
      <c r="BG209" s="19"/>
    </row>
    <row r="210" spans="2:59" ht="6" customHeight="1" x14ac:dyDescent="0.15"/>
    <row r="211" spans="2:59" ht="9" customHeight="1" x14ac:dyDescent="0.15">
      <c r="B211" s="533"/>
      <c r="C211" s="533"/>
      <c r="D211" s="533"/>
      <c r="E211" s="533"/>
      <c r="F211" s="533"/>
      <c r="G211" s="533"/>
      <c r="H211" s="372"/>
      <c r="I211" s="372"/>
      <c r="J211" s="372"/>
      <c r="K211" s="372"/>
      <c r="L211" s="372"/>
      <c r="M211" s="372"/>
      <c r="N211" s="372"/>
      <c r="O211" s="372"/>
      <c r="P211" s="372"/>
      <c r="Q211" s="372"/>
      <c r="R211" s="372"/>
      <c r="S211" s="372"/>
      <c r="T211" s="372"/>
      <c r="U211" s="372"/>
      <c r="V211" s="372"/>
      <c r="W211" s="372"/>
      <c r="X211" s="372"/>
      <c r="Y211" s="372"/>
      <c r="Z211" s="372"/>
      <c r="AA211" s="372"/>
      <c r="AB211" s="372"/>
      <c r="AC211" s="372"/>
      <c r="AD211" s="372"/>
      <c r="AE211" s="372"/>
      <c r="AF211" s="372"/>
      <c r="AG211" s="372"/>
      <c r="AH211" s="621"/>
      <c r="AI211" s="621"/>
      <c r="AJ211" s="621"/>
      <c r="AK211" s="621"/>
      <c r="AL211" s="621"/>
      <c r="AM211" s="621"/>
      <c r="AN211" s="621"/>
      <c r="AO211" s="621"/>
      <c r="AP211" s="622"/>
      <c r="AQ211" s="622"/>
      <c r="AR211" s="622"/>
      <c r="AS211" s="622"/>
      <c r="AT211" s="622"/>
      <c r="AU211" s="622"/>
      <c r="AV211" s="623"/>
      <c r="AW211" s="623"/>
      <c r="AX211" s="623"/>
      <c r="AY211" s="623"/>
      <c r="AZ211" s="623"/>
      <c r="BA211" s="623"/>
      <c r="BB211" s="623"/>
      <c r="BC211" s="623"/>
      <c r="BD211" s="372"/>
      <c r="BE211" s="372"/>
      <c r="BF211" s="372"/>
      <c r="BG211" s="372"/>
    </row>
    <row r="212" spans="2:59" ht="9" customHeight="1" x14ac:dyDescent="0.15">
      <c r="B212" s="533"/>
      <c r="C212" s="533"/>
      <c r="D212" s="533"/>
      <c r="E212" s="533"/>
      <c r="F212" s="533"/>
      <c r="G212" s="533"/>
      <c r="H212" s="372"/>
      <c r="I212" s="372"/>
      <c r="J212" s="372"/>
      <c r="K212" s="372"/>
      <c r="L212" s="372"/>
      <c r="M212" s="372"/>
      <c r="N212" s="372"/>
      <c r="O212" s="372"/>
      <c r="P212" s="372"/>
      <c r="Q212" s="372"/>
      <c r="R212" s="372"/>
      <c r="S212" s="372"/>
      <c r="T212" s="372"/>
      <c r="U212" s="372"/>
      <c r="V212" s="372"/>
      <c r="W212" s="372"/>
      <c r="X212" s="372"/>
      <c r="Y212" s="372"/>
      <c r="Z212" s="372"/>
      <c r="AA212" s="372"/>
      <c r="AB212" s="372"/>
      <c r="AC212" s="372"/>
      <c r="AD212" s="372"/>
      <c r="AE212" s="372"/>
      <c r="AF212" s="372"/>
      <c r="AG212" s="372"/>
      <c r="AH212" s="621"/>
      <c r="AI212" s="621"/>
      <c r="AJ212" s="621"/>
      <c r="AK212" s="621"/>
      <c r="AL212" s="621"/>
      <c r="AM212" s="621"/>
      <c r="AN212" s="621"/>
      <c r="AO212" s="621"/>
      <c r="AP212" s="622"/>
      <c r="AQ212" s="622"/>
      <c r="AR212" s="622"/>
      <c r="AS212" s="622"/>
      <c r="AT212" s="622"/>
      <c r="AU212" s="622"/>
      <c r="AV212" s="623"/>
      <c r="AW212" s="623"/>
      <c r="AX212" s="623"/>
      <c r="AY212" s="623"/>
      <c r="AZ212" s="623"/>
      <c r="BA212" s="623"/>
      <c r="BB212" s="623"/>
      <c r="BC212" s="623"/>
      <c r="BD212" s="372"/>
      <c r="BE212" s="372"/>
      <c r="BF212" s="372"/>
      <c r="BG212" s="372"/>
    </row>
    <row r="213" spans="2:59" ht="6" customHeight="1" x14ac:dyDescent="0.15">
      <c r="B213" s="314"/>
      <c r="C213" s="314"/>
      <c r="D213" s="314"/>
      <c r="E213" s="314"/>
      <c r="F213" s="334"/>
      <c r="G213" s="334"/>
      <c r="H213" s="334"/>
      <c r="I213" s="334"/>
      <c r="J213" s="334"/>
      <c r="K213" s="334"/>
      <c r="L213" s="334"/>
      <c r="M213" s="334"/>
      <c r="N213" s="334"/>
      <c r="O213" s="334"/>
      <c r="P213" s="334"/>
      <c r="Q213" s="334"/>
      <c r="R213" s="334"/>
      <c r="S213" s="334"/>
      <c r="T213" s="247"/>
      <c r="U213" s="247"/>
      <c r="V213" s="247"/>
      <c r="W213" s="247"/>
      <c r="X213" s="247"/>
      <c r="Y213" s="247"/>
      <c r="Z213" s="247"/>
      <c r="AA213" s="247"/>
      <c r="AB213" s="247"/>
      <c r="AC213" s="247"/>
      <c r="AD213" s="247"/>
      <c r="AE213" s="247"/>
      <c r="AF213" s="247"/>
      <c r="AG213" s="247"/>
      <c r="AH213" s="616"/>
      <c r="AI213" s="616"/>
      <c r="AJ213" s="611"/>
      <c r="AK213" s="611"/>
      <c r="AL213" s="611"/>
      <c r="AM213" s="611"/>
      <c r="AN213" s="611"/>
      <c r="AO213" s="611"/>
      <c r="AP213" s="611"/>
      <c r="AQ213" s="611"/>
      <c r="AR213" s="611"/>
      <c r="AS213" s="611"/>
      <c r="AT213" s="611"/>
      <c r="AU213" s="611"/>
      <c r="AV213" s="611"/>
      <c r="AW213" s="611"/>
      <c r="AX213" s="611"/>
      <c r="AY213" s="611"/>
      <c r="AZ213" s="611"/>
      <c r="BA213" s="611"/>
      <c r="BB213" s="611"/>
      <c r="BC213" s="611"/>
      <c r="BD213" s="186"/>
      <c r="BE213" s="186"/>
      <c r="BF213" s="186"/>
      <c r="BG213" s="186"/>
    </row>
    <row r="214" spans="2:59" ht="6" customHeight="1" x14ac:dyDescent="0.15">
      <c r="B214" s="314"/>
      <c r="C214" s="314"/>
      <c r="D214" s="314"/>
      <c r="E214" s="314"/>
      <c r="F214" s="334"/>
      <c r="G214" s="334"/>
      <c r="H214" s="334"/>
      <c r="I214" s="334"/>
      <c r="J214" s="334"/>
      <c r="K214" s="334"/>
      <c r="L214" s="334"/>
      <c r="M214" s="334"/>
      <c r="N214" s="334"/>
      <c r="O214" s="334"/>
      <c r="P214" s="334"/>
      <c r="Q214" s="334"/>
      <c r="R214" s="334"/>
      <c r="S214" s="334"/>
      <c r="T214" s="247"/>
      <c r="U214" s="247"/>
      <c r="V214" s="247"/>
      <c r="W214" s="247"/>
      <c r="X214" s="247"/>
      <c r="Y214" s="247"/>
      <c r="Z214" s="247"/>
      <c r="AA214" s="247"/>
      <c r="AB214" s="247"/>
      <c r="AC214" s="247"/>
      <c r="AD214" s="247"/>
      <c r="AE214" s="247"/>
      <c r="AF214" s="247"/>
      <c r="AG214" s="247"/>
      <c r="AH214" s="616"/>
      <c r="AI214" s="616"/>
      <c r="AJ214" s="611"/>
      <c r="AK214" s="611"/>
      <c r="AL214" s="611"/>
      <c r="AM214" s="611"/>
      <c r="AN214" s="611"/>
      <c r="AO214" s="611"/>
      <c r="AP214" s="611"/>
      <c r="AQ214" s="611"/>
      <c r="AR214" s="611"/>
      <c r="AS214" s="611"/>
      <c r="AT214" s="611"/>
      <c r="AU214" s="611"/>
      <c r="AV214" s="611"/>
      <c r="AW214" s="611"/>
      <c r="AX214" s="611"/>
      <c r="AY214" s="611"/>
      <c r="AZ214" s="611"/>
      <c r="BA214" s="611"/>
      <c r="BB214" s="611"/>
      <c r="BC214" s="611"/>
      <c r="BD214" s="186"/>
      <c r="BE214" s="186"/>
      <c r="BF214" s="186"/>
      <c r="BG214" s="186"/>
    </row>
    <row r="215" spans="2:59" ht="12" customHeight="1" x14ac:dyDescent="0.15">
      <c r="B215" s="314"/>
      <c r="C215" s="314"/>
      <c r="D215" s="314"/>
      <c r="E215" s="314"/>
      <c r="F215" s="334"/>
      <c r="G215" s="334"/>
      <c r="H215" s="334"/>
      <c r="I215" s="334"/>
      <c r="J215" s="334"/>
      <c r="K215" s="334"/>
      <c r="L215" s="334"/>
      <c r="M215" s="334"/>
      <c r="N215" s="334"/>
      <c r="O215" s="334"/>
      <c r="P215" s="334"/>
      <c r="Q215" s="334"/>
      <c r="R215" s="334"/>
      <c r="S215" s="334"/>
      <c r="T215" s="247"/>
      <c r="U215" s="247"/>
      <c r="V215" s="247"/>
      <c r="W215" s="247"/>
      <c r="X215" s="247"/>
      <c r="Y215" s="247"/>
      <c r="Z215" s="247"/>
      <c r="AA215" s="247"/>
      <c r="AB215" s="247"/>
      <c r="AC215" s="247"/>
      <c r="AD215" s="247"/>
      <c r="AE215" s="247"/>
      <c r="AF215" s="247"/>
      <c r="AG215" s="247"/>
      <c r="AH215" s="616"/>
      <c r="AI215" s="616"/>
      <c r="AJ215" s="611"/>
      <c r="AK215" s="611"/>
      <c r="AL215" s="611"/>
      <c r="AM215" s="611"/>
      <c r="AN215" s="611"/>
      <c r="AO215" s="611"/>
      <c r="AP215" s="611"/>
      <c r="AQ215" s="611"/>
      <c r="AR215" s="611"/>
      <c r="AS215" s="611"/>
      <c r="AT215" s="611"/>
      <c r="AU215" s="611"/>
      <c r="AV215" s="611"/>
      <c r="AW215" s="611"/>
      <c r="AX215" s="611"/>
      <c r="AY215" s="611"/>
      <c r="AZ215" s="611"/>
      <c r="BA215" s="611"/>
      <c r="BB215" s="611"/>
      <c r="BC215" s="611"/>
      <c r="BD215" s="186"/>
      <c r="BE215" s="186"/>
      <c r="BF215" s="186"/>
      <c r="BG215" s="186"/>
    </row>
    <row r="216" spans="2:59" ht="6" customHeight="1" x14ac:dyDescent="0.15">
      <c r="B216" s="314"/>
      <c r="C216" s="314"/>
      <c r="D216" s="314"/>
      <c r="E216" s="314"/>
      <c r="F216" s="334"/>
      <c r="G216" s="334"/>
      <c r="H216" s="334"/>
      <c r="I216" s="334"/>
      <c r="J216" s="334"/>
      <c r="K216" s="334"/>
      <c r="L216" s="334"/>
      <c r="M216" s="334"/>
      <c r="N216" s="334"/>
      <c r="O216" s="334"/>
      <c r="P216" s="334"/>
      <c r="Q216" s="334"/>
      <c r="R216" s="334"/>
      <c r="S216" s="334"/>
      <c r="T216" s="247"/>
      <c r="U216" s="247"/>
      <c r="V216" s="247"/>
      <c r="W216" s="247"/>
      <c r="X216" s="247"/>
      <c r="Y216" s="247"/>
      <c r="Z216" s="247"/>
      <c r="AA216" s="247"/>
      <c r="AB216" s="247"/>
      <c r="AC216" s="247"/>
      <c r="AD216" s="247"/>
      <c r="AE216" s="247"/>
      <c r="AF216" s="247"/>
      <c r="AG216" s="247"/>
      <c r="AH216" s="616"/>
      <c r="AI216" s="616"/>
      <c r="AJ216" s="611"/>
      <c r="AK216" s="611"/>
      <c r="AL216" s="611"/>
      <c r="AM216" s="611"/>
      <c r="AN216" s="611"/>
      <c r="AO216" s="611"/>
      <c r="AP216" s="611"/>
      <c r="AQ216" s="611"/>
      <c r="AR216" s="611"/>
      <c r="AS216" s="611"/>
      <c r="AT216" s="611"/>
      <c r="AU216" s="611"/>
      <c r="AV216" s="611"/>
      <c r="AW216" s="611"/>
      <c r="AX216" s="611"/>
      <c r="AY216" s="611"/>
      <c r="AZ216" s="611"/>
      <c r="BA216" s="611"/>
      <c r="BB216" s="611"/>
      <c r="BC216" s="611"/>
      <c r="BD216" s="186"/>
      <c r="BE216" s="186"/>
      <c r="BF216" s="186"/>
      <c r="BG216" s="186"/>
    </row>
    <row r="217" spans="2:59" ht="6" customHeight="1" x14ac:dyDescent="0.15">
      <c r="B217" s="314"/>
      <c r="C217" s="314"/>
      <c r="D217" s="314"/>
      <c r="E217" s="314"/>
      <c r="F217" s="334"/>
      <c r="G217" s="334"/>
      <c r="H217" s="334"/>
      <c r="I217" s="334"/>
      <c r="J217" s="334"/>
      <c r="K217" s="334"/>
      <c r="L217" s="334"/>
      <c r="M217" s="334"/>
      <c r="N217" s="334"/>
      <c r="O217" s="334"/>
      <c r="P217" s="334"/>
      <c r="Q217" s="334"/>
      <c r="R217" s="334"/>
      <c r="S217" s="334"/>
      <c r="T217" s="247"/>
      <c r="U217" s="247"/>
      <c r="V217" s="247"/>
      <c r="W217" s="247"/>
      <c r="X217" s="247"/>
      <c r="Y217" s="247"/>
      <c r="Z217" s="247"/>
      <c r="AA217" s="247"/>
      <c r="AB217" s="247"/>
      <c r="AC217" s="247"/>
      <c r="AD217" s="247"/>
      <c r="AE217" s="247"/>
      <c r="AF217" s="247"/>
      <c r="AG217" s="247"/>
      <c r="AH217" s="616"/>
      <c r="AI217" s="616"/>
      <c r="AJ217" s="611"/>
      <c r="AK217" s="611"/>
      <c r="AL217" s="611"/>
      <c r="AM217" s="611"/>
      <c r="AN217" s="611"/>
      <c r="AO217" s="611"/>
      <c r="AP217" s="611"/>
      <c r="AQ217" s="611"/>
      <c r="AR217" s="611"/>
      <c r="AS217" s="611"/>
      <c r="AT217" s="611"/>
      <c r="AU217" s="611"/>
      <c r="AV217" s="611"/>
      <c r="AW217" s="611"/>
      <c r="AX217" s="611"/>
      <c r="AY217" s="611"/>
      <c r="AZ217" s="611"/>
      <c r="BA217" s="611"/>
      <c r="BB217" s="611"/>
      <c r="BC217" s="611"/>
      <c r="BD217" s="186"/>
      <c r="BE217" s="186"/>
      <c r="BF217" s="186"/>
      <c r="BG217" s="186"/>
    </row>
    <row r="218" spans="2:59" ht="12" customHeight="1" x14ac:dyDescent="0.15">
      <c r="B218" s="314"/>
      <c r="C218" s="314"/>
      <c r="D218" s="314"/>
      <c r="E218" s="314"/>
      <c r="F218" s="334"/>
      <c r="G218" s="334"/>
      <c r="H218" s="334"/>
      <c r="I218" s="334"/>
      <c r="J218" s="334"/>
      <c r="K218" s="334"/>
      <c r="L218" s="334"/>
      <c r="M218" s="334"/>
      <c r="N218" s="334"/>
      <c r="O218" s="334"/>
      <c r="P218" s="334"/>
      <c r="Q218" s="334"/>
      <c r="R218" s="334"/>
      <c r="S218" s="334"/>
      <c r="T218" s="247"/>
      <c r="U218" s="247"/>
      <c r="V218" s="247"/>
      <c r="W218" s="247"/>
      <c r="X218" s="247"/>
      <c r="Y218" s="247"/>
      <c r="Z218" s="247"/>
      <c r="AA218" s="247"/>
      <c r="AB218" s="247"/>
      <c r="AC218" s="247"/>
      <c r="AD218" s="247"/>
      <c r="AE218" s="247"/>
      <c r="AF218" s="247"/>
      <c r="AG218" s="247"/>
      <c r="AH218" s="616"/>
      <c r="AI218" s="616"/>
      <c r="AJ218" s="611"/>
      <c r="AK218" s="611"/>
      <c r="AL218" s="611"/>
      <c r="AM218" s="611"/>
      <c r="AN218" s="611"/>
      <c r="AO218" s="611"/>
      <c r="AP218" s="611"/>
      <c r="AQ218" s="611"/>
      <c r="AR218" s="611"/>
      <c r="AS218" s="611"/>
      <c r="AT218" s="611"/>
      <c r="AU218" s="611"/>
      <c r="AV218" s="611"/>
      <c r="AW218" s="611"/>
      <c r="AX218" s="611"/>
      <c r="AY218" s="611"/>
      <c r="AZ218" s="611"/>
      <c r="BA218" s="611"/>
      <c r="BB218" s="611"/>
      <c r="BC218" s="611"/>
      <c r="BD218" s="186"/>
      <c r="BE218" s="186"/>
      <c r="BF218" s="186"/>
      <c r="BG218" s="186"/>
    </row>
    <row r="219" spans="2:59" ht="6" customHeight="1" x14ac:dyDescent="0.15">
      <c r="B219" s="314"/>
      <c r="C219" s="314"/>
      <c r="D219" s="314"/>
      <c r="E219" s="314"/>
      <c r="F219" s="334"/>
      <c r="G219" s="334"/>
      <c r="H219" s="334"/>
      <c r="I219" s="334"/>
      <c r="J219" s="334"/>
      <c r="K219" s="334"/>
      <c r="L219" s="334"/>
      <c r="M219" s="334"/>
      <c r="N219" s="334"/>
      <c r="O219" s="334"/>
      <c r="P219" s="334"/>
      <c r="Q219" s="334"/>
      <c r="R219" s="334"/>
      <c r="S219" s="334"/>
      <c r="T219" s="247"/>
      <c r="U219" s="247"/>
      <c r="V219" s="247"/>
      <c r="W219" s="247"/>
      <c r="X219" s="247"/>
      <c r="Y219" s="247"/>
      <c r="Z219" s="247"/>
      <c r="AA219" s="247"/>
      <c r="AB219" s="247"/>
      <c r="AC219" s="247"/>
      <c r="AD219" s="247"/>
      <c r="AE219" s="247"/>
      <c r="AF219" s="247"/>
      <c r="AG219" s="247"/>
      <c r="AH219" s="616"/>
      <c r="AI219" s="616"/>
      <c r="AJ219" s="611"/>
      <c r="AK219" s="611"/>
      <c r="AL219" s="611"/>
      <c r="AM219" s="611"/>
      <c r="AN219" s="611"/>
      <c r="AO219" s="611"/>
      <c r="AP219" s="611"/>
      <c r="AQ219" s="611"/>
      <c r="AR219" s="611"/>
      <c r="AS219" s="611"/>
      <c r="AT219" s="611"/>
      <c r="AU219" s="611"/>
      <c r="AV219" s="611"/>
      <c r="AW219" s="611"/>
      <c r="AX219" s="611"/>
      <c r="AY219" s="611"/>
      <c r="AZ219" s="611"/>
      <c r="BA219" s="611"/>
      <c r="BB219" s="611"/>
      <c r="BC219" s="611"/>
      <c r="BD219" s="186"/>
      <c r="BE219" s="186"/>
      <c r="BF219" s="186"/>
      <c r="BG219" s="186"/>
    </row>
    <row r="220" spans="2:59" ht="6" customHeight="1" x14ac:dyDescent="0.15">
      <c r="B220" s="314"/>
      <c r="C220" s="314"/>
      <c r="D220" s="314"/>
      <c r="E220" s="314"/>
      <c r="F220" s="334"/>
      <c r="G220" s="334"/>
      <c r="H220" s="334"/>
      <c r="I220" s="334"/>
      <c r="J220" s="334"/>
      <c r="K220" s="334"/>
      <c r="L220" s="334"/>
      <c r="M220" s="334"/>
      <c r="N220" s="334"/>
      <c r="O220" s="334"/>
      <c r="P220" s="334"/>
      <c r="Q220" s="334"/>
      <c r="R220" s="334"/>
      <c r="S220" s="334"/>
      <c r="T220" s="247"/>
      <c r="U220" s="247"/>
      <c r="V220" s="247"/>
      <c r="W220" s="247"/>
      <c r="X220" s="247"/>
      <c r="Y220" s="247"/>
      <c r="Z220" s="247"/>
      <c r="AA220" s="247"/>
      <c r="AB220" s="247"/>
      <c r="AC220" s="247"/>
      <c r="AD220" s="247"/>
      <c r="AE220" s="247"/>
      <c r="AF220" s="247"/>
      <c r="AG220" s="247"/>
      <c r="AH220" s="616"/>
      <c r="AI220" s="616"/>
      <c r="AJ220" s="611"/>
      <c r="AK220" s="611"/>
      <c r="AL220" s="611"/>
      <c r="AM220" s="611"/>
      <c r="AN220" s="611"/>
      <c r="AO220" s="611"/>
      <c r="AP220" s="611"/>
      <c r="AQ220" s="611"/>
      <c r="AR220" s="611"/>
      <c r="AS220" s="611"/>
      <c r="AT220" s="611"/>
      <c r="AU220" s="611"/>
      <c r="AV220" s="611"/>
      <c r="AW220" s="611"/>
      <c r="AX220" s="611"/>
      <c r="AY220" s="611"/>
      <c r="AZ220" s="611"/>
      <c r="BA220" s="611"/>
      <c r="BB220" s="611"/>
      <c r="BC220" s="611"/>
      <c r="BD220" s="186"/>
      <c r="BE220" s="186"/>
      <c r="BF220" s="186"/>
      <c r="BG220" s="186"/>
    </row>
    <row r="221" spans="2:59" ht="12" customHeight="1" x14ac:dyDescent="0.15">
      <c r="B221" s="314"/>
      <c r="C221" s="314"/>
      <c r="D221" s="314"/>
      <c r="E221" s="314"/>
      <c r="F221" s="334"/>
      <c r="G221" s="334"/>
      <c r="H221" s="334"/>
      <c r="I221" s="334"/>
      <c r="J221" s="334"/>
      <c r="K221" s="334"/>
      <c r="L221" s="334"/>
      <c r="M221" s="334"/>
      <c r="N221" s="334"/>
      <c r="O221" s="334"/>
      <c r="P221" s="334"/>
      <c r="Q221" s="334"/>
      <c r="R221" s="334"/>
      <c r="S221" s="334"/>
      <c r="T221" s="247"/>
      <c r="U221" s="247"/>
      <c r="V221" s="247"/>
      <c r="W221" s="247"/>
      <c r="X221" s="247"/>
      <c r="Y221" s="247"/>
      <c r="Z221" s="247"/>
      <c r="AA221" s="247"/>
      <c r="AB221" s="247"/>
      <c r="AC221" s="247"/>
      <c r="AD221" s="247"/>
      <c r="AE221" s="247"/>
      <c r="AF221" s="247"/>
      <c r="AG221" s="247"/>
      <c r="AH221" s="616"/>
      <c r="AI221" s="616"/>
      <c r="AJ221" s="611"/>
      <c r="AK221" s="611"/>
      <c r="AL221" s="611"/>
      <c r="AM221" s="611"/>
      <c r="AN221" s="611"/>
      <c r="AO221" s="611"/>
      <c r="AP221" s="611"/>
      <c r="AQ221" s="611"/>
      <c r="AR221" s="611"/>
      <c r="AS221" s="611"/>
      <c r="AT221" s="611"/>
      <c r="AU221" s="611"/>
      <c r="AV221" s="611"/>
      <c r="AW221" s="611"/>
      <c r="AX221" s="611"/>
      <c r="AY221" s="611"/>
      <c r="AZ221" s="611"/>
      <c r="BA221" s="611"/>
      <c r="BB221" s="611"/>
      <c r="BC221" s="611"/>
      <c r="BD221" s="186"/>
      <c r="BE221" s="186"/>
      <c r="BF221" s="186"/>
      <c r="BG221" s="186"/>
    </row>
    <row r="222" spans="2:59" ht="6" customHeight="1" x14ac:dyDescent="0.15">
      <c r="B222" s="314"/>
      <c r="C222" s="314"/>
      <c r="D222" s="314"/>
      <c r="E222" s="314"/>
      <c r="F222" s="334"/>
      <c r="G222" s="334"/>
      <c r="H222" s="334"/>
      <c r="I222" s="334"/>
      <c r="J222" s="334"/>
      <c r="K222" s="334"/>
      <c r="L222" s="334"/>
      <c r="M222" s="334"/>
      <c r="N222" s="334"/>
      <c r="O222" s="334"/>
      <c r="P222" s="334"/>
      <c r="Q222" s="334"/>
      <c r="R222" s="334"/>
      <c r="S222" s="334"/>
      <c r="T222" s="247"/>
      <c r="U222" s="247"/>
      <c r="V222" s="247"/>
      <c r="W222" s="247"/>
      <c r="X222" s="247"/>
      <c r="Y222" s="247"/>
      <c r="Z222" s="247"/>
      <c r="AA222" s="247"/>
      <c r="AB222" s="247"/>
      <c r="AC222" s="247"/>
      <c r="AD222" s="247"/>
      <c r="AE222" s="247"/>
      <c r="AF222" s="247"/>
      <c r="AG222" s="247"/>
      <c r="AH222" s="616"/>
      <c r="AI222" s="616"/>
      <c r="AJ222" s="611"/>
      <c r="AK222" s="611"/>
      <c r="AL222" s="611"/>
      <c r="AM222" s="611"/>
      <c r="AN222" s="611"/>
      <c r="AO222" s="611"/>
      <c r="AP222" s="611"/>
      <c r="AQ222" s="611"/>
      <c r="AR222" s="611"/>
      <c r="AS222" s="611"/>
      <c r="AT222" s="611"/>
      <c r="AU222" s="611"/>
      <c r="AV222" s="611"/>
      <c r="AW222" s="611"/>
      <c r="AX222" s="611"/>
      <c r="AY222" s="611"/>
      <c r="AZ222" s="611"/>
      <c r="BA222" s="611"/>
      <c r="BB222" s="611"/>
      <c r="BC222" s="611"/>
      <c r="BD222" s="186"/>
      <c r="BE222" s="186"/>
      <c r="BF222" s="186"/>
      <c r="BG222" s="186"/>
    </row>
    <row r="223" spans="2:59" ht="6" customHeight="1" x14ac:dyDescent="0.15">
      <c r="B223" s="314"/>
      <c r="C223" s="314"/>
      <c r="D223" s="314"/>
      <c r="E223" s="314"/>
      <c r="F223" s="334"/>
      <c r="G223" s="334"/>
      <c r="H223" s="334"/>
      <c r="I223" s="334"/>
      <c r="J223" s="334"/>
      <c r="K223" s="334"/>
      <c r="L223" s="334"/>
      <c r="M223" s="334"/>
      <c r="N223" s="334"/>
      <c r="O223" s="334"/>
      <c r="P223" s="334"/>
      <c r="Q223" s="334"/>
      <c r="R223" s="334"/>
      <c r="S223" s="334"/>
      <c r="T223" s="247"/>
      <c r="U223" s="247"/>
      <c r="V223" s="247"/>
      <c r="W223" s="247"/>
      <c r="X223" s="247"/>
      <c r="Y223" s="247"/>
      <c r="Z223" s="247"/>
      <c r="AA223" s="247"/>
      <c r="AB223" s="247"/>
      <c r="AC223" s="247"/>
      <c r="AD223" s="247"/>
      <c r="AE223" s="247"/>
      <c r="AF223" s="247"/>
      <c r="AG223" s="247"/>
      <c r="AH223" s="616"/>
      <c r="AI223" s="616"/>
      <c r="AJ223" s="611"/>
      <c r="AK223" s="611"/>
      <c r="AL223" s="611"/>
      <c r="AM223" s="611"/>
      <c r="AN223" s="611"/>
      <c r="AO223" s="611"/>
      <c r="AP223" s="611"/>
      <c r="AQ223" s="611"/>
      <c r="AR223" s="611"/>
      <c r="AS223" s="611"/>
      <c r="AT223" s="611"/>
      <c r="AU223" s="611"/>
      <c r="AV223" s="611"/>
      <c r="AW223" s="611"/>
      <c r="AX223" s="611"/>
      <c r="AY223" s="611"/>
      <c r="AZ223" s="611"/>
      <c r="BA223" s="611"/>
      <c r="BB223" s="611"/>
      <c r="BC223" s="611"/>
      <c r="BD223" s="186"/>
      <c r="BE223" s="186"/>
      <c r="BF223" s="186"/>
      <c r="BG223" s="186"/>
    </row>
    <row r="224" spans="2:59" ht="12" customHeight="1" x14ac:dyDescent="0.15">
      <c r="B224" s="314"/>
      <c r="C224" s="314"/>
      <c r="D224" s="314"/>
      <c r="E224" s="314"/>
      <c r="F224" s="334"/>
      <c r="G224" s="334"/>
      <c r="H224" s="334"/>
      <c r="I224" s="334"/>
      <c r="J224" s="334"/>
      <c r="K224" s="334"/>
      <c r="L224" s="334"/>
      <c r="M224" s="334"/>
      <c r="N224" s="334"/>
      <c r="O224" s="334"/>
      <c r="P224" s="334"/>
      <c r="Q224" s="334"/>
      <c r="R224" s="334"/>
      <c r="S224" s="334"/>
      <c r="T224" s="247"/>
      <c r="U224" s="247"/>
      <c r="V224" s="247"/>
      <c r="W224" s="247"/>
      <c r="X224" s="247"/>
      <c r="Y224" s="247"/>
      <c r="Z224" s="247"/>
      <c r="AA224" s="247"/>
      <c r="AB224" s="247"/>
      <c r="AC224" s="247"/>
      <c r="AD224" s="247"/>
      <c r="AE224" s="247"/>
      <c r="AF224" s="247"/>
      <c r="AG224" s="247"/>
      <c r="AH224" s="616"/>
      <c r="AI224" s="616"/>
      <c r="AJ224" s="611"/>
      <c r="AK224" s="611"/>
      <c r="AL224" s="611"/>
      <c r="AM224" s="611"/>
      <c r="AN224" s="611"/>
      <c r="AO224" s="611"/>
      <c r="AP224" s="611"/>
      <c r="AQ224" s="611"/>
      <c r="AR224" s="611"/>
      <c r="AS224" s="611"/>
      <c r="AT224" s="611"/>
      <c r="AU224" s="611"/>
      <c r="AV224" s="611"/>
      <c r="AW224" s="611"/>
      <c r="AX224" s="611"/>
      <c r="AY224" s="611"/>
      <c r="AZ224" s="611"/>
      <c r="BA224" s="611"/>
      <c r="BB224" s="611"/>
      <c r="BC224" s="611"/>
      <c r="BD224" s="186"/>
      <c r="BE224" s="186"/>
      <c r="BF224" s="186"/>
      <c r="BG224" s="186"/>
    </row>
    <row r="225" spans="2:59" ht="6" customHeight="1" x14ac:dyDescent="0.15">
      <c r="B225" s="314"/>
      <c r="C225" s="314"/>
      <c r="D225" s="314"/>
      <c r="E225" s="314"/>
      <c r="F225" s="334"/>
      <c r="G225" s="334"/>
      <c r="H225" s="334"/>
      <c r="I225" s="334"/>
      <c r="J225" s="334"/>
      <c r="K225" s="334"/>
      <c r="L225" s="334"/>
      <c r="M225" s="334"/>
      <c r="N225" s="334"/>
      <c r="O225" s="334"/>
      <c r="P225" s="334"/>
      <c r="Q225" s="334"/>
      <c r="R225" s="334"/>
      <c r="S225" s="334"/>
      <c r="T225" s="247"/>
      <c r="U225" s="247"/>
      <c r="V225" s="247"/>
      <c r="W225" s="247"/>
      <c r="X225" s="247"/>
      <c r="Y225" s="247"/>
      <c r="Z225" s="247"/>
      <c r="AA225" s="247"/>
      <c r="AB225" s="247"/>
      <c r="AC225" s="247"/>
      <c r="AD225" s="247"/>
      <c r="AE225" s="247"/>
      <c r="AF225" s="247"/>
      <c r="AG225" s="247"/>
      <c r="AH225" s="616"/>
      <c r="AI225" s="616"/>
      <c r="AJ225" s="611"/>
      <c r="AK225" s="611"/>
      <c r="AL225" s="611"/>
      <c r="AM225" s="611"/>
      <c r="AN225" s="611"/>
      <c r="AO225" s="611"/>
      <c r="AP225" s="611"/>
      <c r="AQ225" s="611"/>
      <c r="AR225" s="611"/>
      <c r="AS225" s="611"/>
      <c r="AT225" s="611"/>
      <c r="AU225" s="611"/>
      <c r="AV225" s="611"/>
      <c r="AW225" s="611"/>
      <c r="AX225" s="611"/>
      <c r="AY225" s="611"/>
      <c r="AZ225" s="611"/>
      <c r="BA225" s="611"/>
      <c r="BB225" s="611"/>
      <c r="BC225" s="611"/>
      <c r="BD225" s="186"/>
      <c r="BE225" s="186"/>
      <c r="BF225" s="186"/>
      <c r="BG225" s="186"/>
    </row>
    <row r="226" spans="2:59" ht="6" customHeight="1" x14ac:dyDescent="0.15">
      <c r="B226" s="314"/>
      <c r="C226" s="314"/>
      <c r="D226" s="314"/>
      <c r="E226" s="314"/>
      <c r="F226" s="334"/>
      <c r="G226" s="334"/>
      <c r="H226" s="334"/>
      <c r="I226" s="334"/>
      <c r="J226" s="334"/>
      <c r="K226" s="334"/>
      <c r="L226" s="334"/>
      <c r="M226" s="334"/>
      <c r="N226" s="334"/>
      <c r="O226" s="334"/>
      <c r="P226" s="334"/>
      <c r="Q226" s="334"/>
      <c r="R226" s="334"/>
      <c r="S226" s="334"/>
      <c r="T226" s="247"/>
      <c r="U226" s="247"/>
      <c r="V226" s="247"/>
      <c r="W226" s="247"/>
      <c r="X226" s="247"/>
      <c r="Y226" s="247"/>
      <c r="Z226" s="247"/>
      <c r="AA226" s="247"/>
      <c r="AB226" s="247"/>
      <c r="AC226" s="247"/>
      <c r="AD226" s="247"/>
      <c r="AE226" s="247"/>
      <c r="AF226" s="247"/>
      <c r="AG226" s="247"/>
      <c r="AH226" s="616"/>
      <c r="AI226" s="616"/>
      <c r="AJ226" s="611"/>
      <c r="AK226" s="611"/>
      <c r="AL226" s="611"/>
      <c r="AM226" s="611"/>
      <c r="AN226" s="611"/>
      <c r="AO226" s="611"/>
      <c r="AP226" s="611"/>
      <c r="AQ226" s="611"/>
      <c r="AR226" s="611"/>
      <c r="AS226" s="611"/>
      <c r="AT226" s="611"/>
      <c r="AU226" s="611"/>
      <c r="AV226" s="611"/>
      <c r="AW226" s="611"/>
      <c r="AX226" s="611"/>
      <c r="AY226" s="611"/>
      <c r="AZ226" s="611"/>
      <c r="BA226" s="611"/>
      <c r="BB226" s="611"/>
      <c r="BC226" s="611"/>
      <c r="BD226" s="186"/>
      <c r="BE226" s="186"/>
      <c r="BF226" s="186"/>
      <c r="BG226" s="186"/>
    </row>
    <row r="227" spans="2:59" ht="12" customHeight="1" x14ac:dyDescent="0.15">
      <c r="B227" s="314"/>
      <c r="C227" s="314"/>
      <c r="D227" s="314"/>
      <c r="E227" s="314"/>
      <c r="F227" s="334"/>
      <c r="G227" s="334"/>
      <c r="H227" s="334"/>
      <c r="I227" s="334"/>
      <c r="J227" s="334"/>
      <c r="K227" s="334"/>
      <c r="L227" s="334"/>
      <c r="M227" s="334"/>
      <c r="N227" s="334"/>
      <c r="O227" s="334"/>
      <c r="P227" s="334"/>
      <c r="Q227" s="334"/>
      <c r="R227" s="334"/>
      <c r="S227" s="334"/>
      <c r="T227" s="247"/>
      <c r="U227" s="247"/>
      <c r="V227" s="247"/>
      <c r="W227" s="247"/>
      <c r="X227" s="247"/>
      <c r="Y227" s="247"/>
      <c r="Z227" s="247"/>
      <c r="AA227" s="247"/>
      <c r="AB227" s="247"/>
      <c r="AC227" s="247"/>
      <c r="AD227" s="247"/>
      <c r="AE227" s="247"/>
      <c r="AF227" s="247"/>
      <c r="AG227" s="247"/>
      <c r="AH227" s="616"/>
      <c r="AI227" s="616"/>
      <c r="AJ227" s="611"/>
      <c r="AK227" s="611"/>
      <c r="AL227" s="611"/>
      <c r="AM227" s="611"/>
      <c r="AN227" s="611"/>
      <c r="AO227" s="611"/>
      <c r="AP227" s="611"/>
      <c r="AQ227" s="611"/>
      <c r="AR227" s="611"/>
      <c r="AS227" s="611"/>
      <c r="AT227" s="611"/>
      <c r="AU227" s="611"/>
      <c r="AV227" s="611"/>
      <c r="AW227" s="611"/>
      <c r="AX227" s="611"/>
      <c r="AY227" s="611"/>
      <c r="AZ227" s="611"/>
      <c r="BA227" s="611"/>
      <c r="BB227" s="611"/>
      <c r="BC227" s="611"/>
      <c r="BD227" s="186"/>
      <c r="BE227" s="186"/>
      <c r="BF227" s="186"/>
      <c r="BG227" s="186"/>
    </row>
    <row r="228" spans="2:59" ht="6" customHeight="1" x14ac:dyDescent="0.15">
      <c r="B228" s="314"/>
      <c r="C228" s="314"/>
      <c r="D228" s="314"/>
      <c r="E228" s="314"/>
      <c r="F228" s="334"/>
      <c r="G228" s="334"/>
      <c r="H228" s="334"/>
      <c r="I228" s="334"/>
      <c r="J228" s="334"/>
      <c r="K228" s="334"/>
      <c r="L228" s="334"/>
      <c r="M228" s="334"/>
      <c r="N228" s="334"/>
      <c r="O228" s="334"/>
      <c r="P228" s="334"/>
      <c r="Q228" s="334"/>
      <c r="R228" s="334"/>
      <c r="S228" s="334"/>
      <c r="T228" s="247"/>
      <c r="U228" s="247"/>
      <c r="V228" s="247"/>
      <c r="W228" s="247"/>
      <c r="X228" s="247"/>
      <c r="Y228" s="247"/>
      <c r="Z228" s="247"/>
      <c r="AA228" s="247"/>
      <c r="AB228" s="247"/>
      <c r="AC228" s="247"/>
      <c r="AD228" s="247"/>
      <c r="AE228" s="247"/>
      <c r="AF228" s="247"/>
      <c r="AG228" s="247"/>
      <c r="AH228" s="616"/>
      <c r="AI228" s="616"/>
      <c r="AJ228" s="611"/>
      <c r="AK228" s="611"/>
      <c r="AL228" s="611"/>
      <c r="AM228" s="611"/>
      <c r="AN228" s="611"/>
      <c r="AO228" s="611"/>
      <c r="AP228" s="611"/>
      <c r="AQ228" s="611"/>
      <c r="AR228" s="611"/>
      <c r="AS228" s="611"/>
      <c r="AT228" s="611"/>
      <c r="AU228" s="611"/>
      <c r="AV228" s="611"/>
      <c r="AW228" s="611"/>
      <c r="AX228" s="611"/>
      <c r="AY228" s="611"/>
      <c r="AZ228" s="611"/>
      <c r="BA228" s="611"/>
      <c r="BB228" s="611"/>
      <c r="BC228" s="611"/>
      <c r="BD228" s="186"/>
      <c r="BE228" s="186"/>
      <c r="BF228" s="186"/>
      <c r="BG228" s="186"/>
    </row>
    <row r="229" spans="2:59" ht="6" customHeight="1" x14ac:dyDescent="0.15">
      <c r="B229" s="314"/>
      <c r="C229" s="314"/>
      <c r="D229" s="314"/>
      <c r="E229" s="314"/>
      <c r="F229" s="334"/>
      <c r="G229" s="334"/>
      <c r="H229" s="334"/>
      <c r="I229" s="334"/>
      <c r="J229" s="334"/>
      <c r="K229" s="334"/>
      <c r="L229" s="334"/>
      <c r="M229" s="334"/>
      <c r="N229" s="334"/>
      <c r="O229" s="334"/>
      <c r="P229" s="334"/>
      <c r="Q229" s="334"/>
      <c r="R229" s="334"/>
      <c r="S229" s="334"/>
      <c r="T229" s="247"/>
      <c r="U229" s="247"/>
      <c r="V229" s="247"/>
      <c r="W229" s="247"/>
      <c r="X229" s="247"/>
      <c r="Y229" s="247"/>
      <c r="Z229" s="247"/>
      <c r="AA229" s="247"/>
      <c r="AB229" s="247"/>
      <c r="AC229" s="247"/>
      <c r="AD229" s="247"/>
      <c r="AE229" s="247"/>
      <c r="AF229" s="247"/>
      <c r="AG229" s="247"/>
      <c r="AH229" s="616"/>
      <c r="AI229" s="616"/>
      <c r="AJ229" s="611"/>
      <c r="AK229" s="611"/>
      <c r="AL229" s="611"/>
      <c r="AM229" s="611"/>
      <c r="AN229" s="611"/>
      <c r="AO229" s="611"/>
      <c r="AP229" s="611"/>
      <c r="AQ229" s="611"/>
      <c r="AR229" s="611"/>
      <c r="AS229" s="611"/>
      <c r="AT229" s="611"/>
      <c r="AU229" s="611"/>
      <c r="AV229" s="611"/>
      <c r="AW229" s="611"/>
      <c r="AX229" s="611"/>
      <c r="AY229" s="611"/>
      <c r="AZ229" s="611"/>
      <c r="BA229" s="611"/>
      <c r="BB229" s="611"/>
      <c r="BC229" s="611"/>
      <c r="BD229" s="186"/>
      <c r="BE229" s="186"/>
      <c r="BF229" s="186"/>
      <c r="BG229" s="186"/>
    </row>
    <row r="230" spans="2:59" ht="12" customHeight="1" x14ac:dyDescent="0.15">
      <c r="B230" s="314"/>
      <c r="C230" s="314"/>
      <c r="D230" s="314"/>
      <c r="E230" s="314"/>
      <c r="F230" s="334"/>
      <c r="G230" s="334"/>
      <c r="H230" s="334"/>
      <c r="I230" s="334"/>
      <c r="J230" s="334"/>
      <c r="K230" s="334"/>
      <c r="L230" s="334"/>
      <c r="M230" s="334"/>
      <c r="N230" s="334"/>
      <c r="O230" s="334"/>
      <c r="P230" s="334"/>
      <c r="Q230" s="334"/>
      <c r="R230" s="334"/>
      <c r="S230" s="334"/>
      <c r="T230" s="247"/>
      <c r="U230" s="247"/>
      <c r="V230" s="247"/>
      <c r="W230" s="247"/>
      <c r="X230" s="247"/>
      <c r="Y230" s="247"/>
      <c r="Z230" s="247"/>
      <c r="AA230" s="247"/>
      <c r="AB230" s="247"/>
      <c r="AC230" s="247"/>
      <c r="AD230" s="247"/>
      <c r="AE230" s="247"/>
      <c r="AF230" s="247"/>
      <c r="AG230" s="247"/>
      <c r="AH230" s="616"/>
      <c r="AI230" s="616"/>
      <c r="AJ230" s="611"/>
      <c r="AK230" s="611"/>
      <c r="AL230" s="611"/>
      <c r="AM230" s="611"/>
      <c r="AN230" s="611"/>
      <c r="AO230" s="611"/>
      <c r="AP230" s="611"/>
      <c r="AQ230" s="611"/>
      <c r="AR230" s="611"/>
      <c r="AS230" s="611"/>
      <c r="AT230" s="611"/>
      <c r="AU230" s="611"/>
      <c r="AV230" s="611"/>
      <c r="AW230" s="611"/>
      <c r="AX230" s="611"/>
      <c r="AY230" s="611"/>
      <c r="AZ230" s="611"/>
      <c r="BA230" s="611"/>
      <c r="BB230" s="611"/>
      <c r="BC230" s="611"/>
      <c r="BD230" s="186"/>
      <c r="BE230" s="186"/>
      <c r="BF230" s="186"/>
      <c r="BG230" s="186"/>
    </row>
    <row r="231" spans="2:59" ht="6" customHeight="1" x14ac:dyDescent="0.15">
      <c r="B231" s="314"/>
      <c r="C231" s="314"/>
      <c r="D231" s="314"/>
      <c r="E231" s="314"/>
      <c r="F231" s="334"/>
      <c r="G231" s="334"/>
      <c r="H231" s="334"/>
      <c r="I231" s="334"/>
      <c r="J231" s="334"/>
      <c r="K231" s="334"/>
      <c r="L231" s="334"/>
      <c r="M231" s="334"/>
      <c r="N231" s="334"/>
      <c r="O231" s="334"/>
      <c r="P231" s="334"/>
      <c r="Q231" s="334"/>
      <c r="R231" s="334"/>
      <c r="S231" s="334"/>
      <c r="T231" s="247"/>
      <c r="U231" s="247"/>
      <c r="V231" s="247"/>
      <c r="W231" s="247"/>
      <c r="X231" s="247"/>
      <c r="Y231" s="247"/>
      <c r="Z231" s="247"/>
      <c r="AA231" s="247"/>
      <c r="AB231" s="247"/>
      <c r="AC231" s="247"/>
      <c r="AD231" s="247"/>
      <c r="AE231" s="247"/>
      <c r="AF231" s="247"/>
      <c r="AG231" s="247"/>
      <c r="AH231" s="616"/>
      <c r="AI231" s="616"/>
      <c r="AJ231" s="611"/>
      <c r="AK231" s="611"/>
      <c r="AL231" s="611"/>
      <c r="AM231" s="611"/>
      <c r="AN231" s="611"/>
      <c r="AO231" s="611"/>
      <c r="AP231" s="611"/>
      <c r="AQ231" s="611"/>
      <c r="AR231" s="611"/>
      <c r="AS231" s="611"/>
      <c r="AT231" s="611"/>
      <c r="AU231" s="611"/>
      <c r="AV231" s="611"/>
      <c r="AW231" s="611"/>
      <c r="AX231" s="611"/>
      <c r="AY231" s="611"/>
      <c r="AZ231" s="611"/>
      <c r="BA231" s="611"/>
      <c r="BB231" s="611"/>
      <c r="BC231" s="611"/>
      <c r="BD231" s="186"/>
      <c r="BE231" s="186"/>
      <c r="BF231" s="186"/>
      <c r="BG231" s="186"/>
    </row>
    <row r="232" spans="2:59" ht="6" customHeight="1" x14ac:dyDescent="0.15">
      <c r="B232" s="314"/>
      <c r="C232" s="314"/>
      <c r="D232" s="314"/>
      <c r="E232" s="314"/>
      <c r="F232" s="334"/>
      <c r="G232" s="334"/>
      <c r="H232" s="334"/>
      <c r="I232" s="334"/>
      <c r="J232" s="334"/>
      <c r="K232" s="334"/>
      <c r="L232" s="334"/>
      <c r="M232" s="334"/>
      <c r="N232" s="334"/>
      <c r="O232" s="334"/>
      <c r="P232" s="334"/>
      <c r="Q232" s="334"/>
      <c r="R232" s="334"/>
      <c r="S232" s="334"/>
      <c r="T232" s="247"/>
      <c r="U232" s="247"/>
      <c r="V232" s="247"/>
      <c r="W232" s="247"/>
      <c r="X232" s="247"/>
      <c r="Y232" s="247"/>
      <c r="Z232" s="247"/>
      <c r="AA232" s="247"/>
      <c r="AB232" s="247"/>
      <c r="AC232" s="247"/>
      <c r="AD232" s="247"/>
      <c r="AE232" s="247"/>
      <c r="AF232" s="247"/>
      <c r="AG232" s="247"/>
      <c r="AH232" s="616"/>
      <c r="AI232" s="616"/>
      <c r="AJ232" s="611"/>
      <c r="AK232" s="611"/>
      <c r="AL232" s="611"/>
      <c r="AM232" s="611"/>
      <c r="AN232" s="611"/>
      <c r="AO232" s="611"/>
      <c r="AP232" s="611"/>
      <c r="AQ232" s="611"/>
      <c r="AR232" s="611"/>
      <c r="AS232" s="611"/>
      <c r="AT232" s="611"/>
      <c r="AU232" s="611"/>
      <c r="AV232" s="611"/>
      <c r="AW232" s="611"/>
      <c r="AX232" s="611"/>
      <c r="AY232" s="611"/>
      <c r="AZ232" s="611"/>
      <c r="BA232" s="611"/>
      <c r="BB232" s="611"/>
      <c r="BC232" s="611"/>
      <c r="BD232" s="186"/>
      <c r="BE232" s="186"/>
      <c r="BF232" s="186"/>
      <c r="BG232" s="186"/>
    </row>
    <row r="233" spans="2:59" ht="12" customHeight="1" x14ac:dyDescent="0.15">
      <c r="B233" s="314"/>
      <c r="C233" s="314"/>
      <c r="D233" s="314"/>
      <c r="E233" s="314"/>
      <c r="F233" s="334"/>
      <c r="G233" s="334"/>
      <c r="H233" s="334"/>
      <c r="I233" s="334"/>
      <c r="J233" s="334"/>
      <c r="K233" s="334"/>
      <c r="L233" s="334"/>
      <c r="M233" s="334"/>
      <c r="N233" s="334"/>
      <c r="O233" s="334"/>
      <c r="P233" s="334"/>
      <c r="Q233" s="334"/>
      <c r="R233" s="334"/>
      <c r="S233" s="334"/>
      <c r="T233" s="247"/>
      <c r="U233" s="247"/>
      <c r="V233" s="247"/>
      <c r="W233" s="247"/>
      <c r="X233" s="247"/>
      <c r="Y233" s="247"/>
      <c r="Z233" s="247"/>
      <c r="AA233" s="247"/>
      <c r="AB233" s="247"/>
      <c r="AC233" s="247"/>
      <c r="AD233" s="247"/>
      <c r="AE233" s="247"/>
      <c r="AF233" s="247"/>
      <c r="AG233" s="247"/>
      <c r="AH233" s="616"/>
      <c r="AI233" s="616"/>
      <c r="AJ233" s="611"/>
      <c r="AK233" s="611"/>
      <c r="AL233" s="611"/>
      <c r="AM233" s="611"/>
      <c r="AN233" s="611"/>
      <c r="AO233" s="611"/>
      <c r="AP233" s="611"/>
      <c r="AQ233" s="611"/>
      <c r="AR233" s="611"/>
      <c r="AS233" s="611"/>
      <c r="AT233" s="611"/>
      <c r="AU233" s="611"/>
      <c r="AV233" s="611"/>
      <c r="AW233" s="611"/>
      <c r="AX233" s="611"/>
      <c r="AY233" s="611"/>
      <c r="AZ233" s="611"/>
      <c r="BA233" s="611"/>
      <c r="BB233" s="611"/>
      <c r="BC233" s="611"/>
      <c r="BD233" s="186"/>
      <c r="BE233" s="186"/>
      <c r="BF233" s="186"/>
      <c r="BG233" s="186"/>
    </row>
    <row r="234" spans="2:59" ht="6" customHeight="1" x14ac:dyDescent="0.15">
      <c r="B234" s="314"/>
      <c r="C234" s="314"/>
      <c r="D234" s="314"/>
      <c r="E234" s="314"/>
      <c r="F234" s="334"/>
      <c r="G234" s="334"/>
      <c r="H234" s="334"/>
      <c r="I234" s="334"/>
      <c r="J234" s="334"/>
      <c r="K234" s="334"/>
      <c r="L234" s="334"/>
      <c r="M234" s="334"/>
      <c r="N234" s="334"/>
      <c r="O234" s="334"/>
      <c r="P234" s="334"/>
      <c r="Q234" s="334"/>
      <c r="R234" s="334"/>
      <c r="S234" s="334"/>
      <c r="T234" s="247"/>
      <c r="U234" s="247"/>
      <c r="V234" s="247"/>
      <c r="W234" s="247"/>
      <c r="X234" s="247"/>
      <c r="Y234" s="247"/>
      <c r="Z234" s="247"/>
      <c r="AA234" s="247"/>
      <c r="AB234" s="247"/>
      <c r="AC234" s="247"/>
      <c r="AD234" s="247"/>
      <c r="AE234" s="247"/>
      <c r="AF234" s="247"/>
      <c r="AG234" s="247"/>
      <c r="AH234" s="616"/>
      <c r="AI234" s="616"/>
      <c r="AJ234" s="611"/>
      <c r="AK234" s="611"/>
      <c r="AL234" s="611"/>
      <c r="AM234" s="611"/>
      <c r="AN234" s="611"/>
      <c r="AO234" s="611"/>
      <c r="AP234" s="611"/>
      <c r="AQ234" s="611"/>
      <c r="AR234" s="611"/>
      <c r="AS234" s="611"/>
      <c r="AT234" s="611"/>
      <c r="AU234" s="611"/>
      <c r="AV234" s="611"/>
      <c r="AW234" s="611"/>
      <c r="AX234" s="611"/>
      <c r="AY234" s="611"/>
      <c r="AZ234" s="611"/>
      <c r="BA234" s="611"/>
      <c r="BB234" s="611"/>
      <c r="BC234" s="611"/>
      <c r="BD234" s="186"/>
      <c r="BE234" s="186"/>
      <c r="BF234" s="186"/>
      <c r="BG234" s="186"/>
    </row>
    <row r="235" spans="2:59" ht="6" customHeight="1" x14ac:dyDescent="0.15">
      <c r="B235" s="314"/>
      <c r="C235" s="314"/>
      <c r="D235" s="314"/>
      <c r="E235" s="314"/>
      <c r="F235" s="334"/>
      <c r="G235" s="334"/>
      <c r="H235" s="334"/>
      <c r="I235" s="334"/>
      <c r="J235" s="334"/>
      <c r="K235" s="334"/>
      <c r="L235" s="334"/>
      <c r="M235" s="334"/>
      <c r="N235" s="334"/>
      <c r="O235" s="334"/>
      <c r="P235" s="334"/>
      <c r="Q235" s="334"/>
      <c r="R235" s="334"/>
      <c r="S235" s="334"/>
      <c r="T235" s="247"/>
      <c r="U235" s="247"/>
      <c r="V235" s="247"/>
      <c r="W235" s="247"/>
      <c r="X235" s="247"/>
      <c r="Y235" s="247"/>
      <c r="Z235" s="247"/>
      <c r="AA235" s="247"/>
      <c r="AB235" s="247"/>
      <c r="AC235" s="247"/>
      <c r="AD235" s="247"/>
      <c r="AE235" s="247"/>
      <c r="AF235" s="247"/>
      <c r="AG235" s="247"/>
      <c r="AH235" s="616"/>
      <c r="AI235" s="616"/>
      <c r="AJ235" s="611"/>
      <c r="AK235" s="611"/>
      <c r="AL235" s="611"/>
      <c r="AM235" s="611"/>
      <c r="AN235" s="611"/>
      <c r="AO235" s="611"/>
      <c r="AP235" s="611"/>
      <c r="AQ235" s="611"/>
      <c r="AR235" s="611"/>
      <c r="AS235" s="611"/>
      <c r="AT235" s="611"/>
      <c r="AU235" s="611"/>
      <c r="AV235" s="611"/>
      <c r="AW235" s="611"/>
      <c r="AX235" s="611"/>
      <c r="AY235" s="611"/>
      <c r="AZ235" s="611"/>
      <c r="BA235" s="611"/>
      <c r="BB235" s="611"/>
      <c r="BC235" s="611"/>
      <c r="BD235" s="186"/>
      <c r="BE235" s="186"/>
      <c r="BF235" s="186"/>
      <c r="BG235" s="186"/>
    </row>
    <row r="236" spans="2:59" ht="12" customHeight="1" x14ac:dyDescent="0.15">
      <c r="B236" s="314"/>
      <c r="C236" s="314"/>
      <c r="D236" s="314"/>
      <c r="E236" s="314"/>
      <c r="F236" s="334"/>
      <c r="G236" s="334"/>
      <c r="H236" s="334"/>
      <c r="I236" s="334"/>
      <c r="J236" s="334"/>
      <c r="K236" s="334"/>
      <c r="L236" s="334"/>
      <c r="M236" s="334"/>
      <c r="N236" s="334"/>
      <c r="O236" s="334"/>
      <c r="P236" s="334"/>
      <c r="Q236" s="334"/>
      <c r="R236" s="334"/>
      <c r="S236" s="334"/>
      <c r="T236" s="247"/>
      <c r="U236" s="247"/>
      <c r="V236" s="247"/>
      <c r="W236" s="247"/>
      <c r="X236" s="247"/>
      <c r="Y236" s="247"/>
      <c r="Z236" s="247"/>
      <c r="AA236" s="247"/>
      <c r="AB236" s="247"/>
      <c r="AC236" s="247"/>
      <c r="AD236" s="247"/>
      <c r="AE236" s="247"/>
      <c r="AF236" s="247"/>
      <c r="AG236" s="247"/>
      <c r="AH236" s="616"/>
      <c r="AI236" s="616"/>
      <c r="AJ236" s="611"/>
      <c r="AK236" s="611"/>
      <c r="AL236" s="611"/>
      <c r="AM236" s="611"/>
      <c r="AN236" s="611"/>
      <c r="AO236" s="611"/>
      <c r="AP236" s="611"/>
      <c r="AQ236" s="611"/>
      <c r="AR236" s="611"/>
      <c r="AS236" s="611"/>
      <c r="AT236" s="611"/>
      <c r="AU236" s="611"/>
      <c r="AV236" s="611"/>
      <c r="AW236" s="611"/>
      <c r="AX236" s="611"/>
      <c r="AY236" s="611"/>
      <c r="AZ236" s="611"/>
      <c r="BA236" s="611"/>
      <c r="BB236" s="611"/>
      <c r="BC236" s="611"/>
      <c r="BD236" s="186"/>
      <c r="BE236" s="186"/>
      <c r="BF236" s="186"/>
      <c r="BG236" s="186"/>
    </row>
    <row r="237" spans="2:59" ht="6" customHeight="1" x14ac:dyDescent="0.15">
      <c r="B237" s="314"/>
      <c r="C237" s="314"/>
      <c r="D237" s="314"/>
      <c r="E237" s="314"/>
      <c r="F237" s="334"/>
      <c r="G237" s="334"/>
      <c r="H237" s="334"/>
      <c r="I237" s="334"/>
      <c r="J237" s="334"/>
      <c r="K237" s="334"/>
      <c r="L237" s="334"/>
      <c r="M237" s="334"/>
      <c r="N237" s="334"/>
      <c r="O237" s="334"/>
      <c r="P237" s="334"/>
      <c r="Q237" s="334"/>
      <c r="R237" s="334"/>
      <c r="S237" s="334"/>
      <c r="T237" s="247"/>
      <c r="U237" s="247"/>
      <c r="V237" s="247"/>
      <c r="W237" s="247"/>
      <c r="X237" s="247"/>
      <c r="Y237" s="247"/>
      <c r="Z237" s="247"/>
      <c r="AA237" s="247"/>
      <c r="AB237" s="247"/>
      <c r="AC237" s="247"/>
      <c r="AD237" s="247"/>
      <c r="AE237" s="247"/>
      <c r="AF237" s="247"/>
      <c r="AG237" s="247"/>
      <c r="AH237" s="616"/>
      <c r="AI237" s="616"/>
      <c r="AJ237" s="611"/>
      <c r="AK237" s="611"/>
      <c r="AL237" s="611"/>
      <c r="AM237" s="611"/>
      <c r="AN237" s="611"/>
      <c r="AO237" s="611"/>
      <c r="AP237" s="611"/>
      <c r="AQ237" s="611"/>
      <c r="AR237" s="611"/>
      <c r="AS237" s="611"/>
      <c r="AT237" s="611"/>
      <c r="AU237" s="611"/>
      <c r="AV237" s="611"/>
      <c r="AW237" s="611"/>
      <c r="AX237" s="611"/>
      <c r="AY237" s="611"/>
      <c r="AZ237" s="611"/>
      <c r="BA237" s="611"/>
      <c r="BB237" s="611"/>
      <c r="BC237" s="611"/>
      <c r="BD237" s="186"/>
      <c r="BE237" s="186"/>
      <c r="BF237" s="186"/>
      <c r="BG237" s="186"/>
    </row>
    <row r="238" spans="2:59" ht="6" customHeight="1" x14ac:dyDescent="0.15">
      <c r="B238" s="314"/>
      <c r="C238" s="314"/>
      <c r="D238" s="314"/>
      <c r="E238" s="314"/>
      <c r="F238" s="334"/>
      <c r="G238" s="334"/>
      <c r="H238" s="334"/>
      <c r="I238" s="334"/>
      <c r="J238" s="334"/>
      <c r="K238" s="334"/>
      <c r="L238" s="334"/>
      <c r="M238" s="334"/>
      <c r="N238" s="334"/>
      <c r="O238" s="334"/>
      <c r="P238" s="334"/>
      <c r="Q238" s="334"/>
      <c r="R238" s="334"/>
      <c r="S238" s="334"/>
      <c r="T238" s="247"/>
      <c r="U238" s="247"/>
      <c r="V238" s="247"/>
      <c r="W238" s="247"/>
      <c r="X238" s="247"/>
      <c r="Y238" s="247"/>
      <c r="Z238" s="247"/>
      <c r="AA238" s="247"/>
      <c r="AB238" s="247"/>
      <c r="AC238" s="247"/>
      <c r="AD238" s="247"/>
      <c r="AE238" s="247"/>
      <c r="AF238" s="247"/>
      <c r="AG238" s="247"/>
      <c r="AH238" s="616"/>
      <c r="AI238" s="616"/>
      <c r="AJ238" s="611"/>
      <c r="AK238" s="611"/>
      <c r="AL238" s="611"/>
      <c r="AM238" s="611"/>
      <c r="AN238" s="611"/>
      <c r="AO238" s="611"/>
      <c r="AP238" s="611"/>
      <c r="AQ238" s="611"/>
      <c r="AR238" s="611"/>
      <c r="AS238" s="611"/>
      <c r="AT238" s="611"/>
      <c r="AU238" s="611"/>
      <c r="AV238" s="611"/>
      <c r="AW238" s="611"/>
      <c r="AX238" s="611"/>
      <c r="AY238" s="611"/>
      <c r="AZ238" s="611"/>
      <c r="BA238" s="611"/>
      <c r="BB238" s="611"/>
      <c r="BC238" s="611"/>
      <c r="BD238" s="186"/>
      <c r="BE238" s="186"/>
      <c r="BF238" s="186"/>
      <c r="BG238" s="186"/>
    </row>
    <row r="239" spans="2:59" ht="12" customHeight="1" x14ac:dyDescent="0.15">
      <c r="B239" s="314"/>
      <c r="C239" s="314"/>
      <c r="D239" s="314"/>
      <c r="E239" s="314"/>
      <c r="F239" s="334"/>
      <c r="G239" s="334"/>
      <c r="H239" s="334"/>
      <c r="I239" s="334"/>
      <c r="J239" s="334"/>
      <c r="K239" s="334"/>
      <c r="L239" s="334"/>
      <c r="M239" s="334"/>
      <c r="N239" s="334"/>
      <c r="O239" s="334"/>
      <c r="P239" s="334"/>
      <c r="Q239" s="334"/>
      <c r="R239" s="334"/>
      <c r="S239" s="334"/>
      <c r="T239" s="247"/>
      <c r="U239" s="247"/>
      <c r="V239" s="247"/>
      <c r="W239" s="247"/>
      <c r="X239" s="247"/>
      <c r="Y239" s="247"/>
      <c r="Z239" s="247"/>
      <c r="AA239" s="247"/>
      <c r="AB239" s="247"/>
      <c r="AC239" s="247"/>
      <c r="AD239" s="247"/>
      <c r="AE239" s="247"/>
      <c r="AF239" s="247"/>
      <c r="AG239" s="247"/>
      <c r="AH239" s="616"/>
      <c r="AI239" s="616"/>
      <c r="AJ239" s="611"/>
      <c r="AK239" s="611"/>
      <c r="AL239" s="611"/>
      <c r="AM239" s="611"/>
      <c r="AN239" s="611"/>
      <c r="AO239" s="611"/>
      <c r="AP239" s="611"/>
      <c r="AQ239" s="611"/>
      <c r="AR239" s="611"/>
      <c r="AS239" s="611"/>
      <c r="AT239" s="611"/>
      <c r="AU239" s="611"/>
      <c r="AV239" s="611"/>
      <c r="AW239" s="611"/>
      <c r="AX239" s="611"/>
      <c r="AY239" s="611"/>
      <c r="AZ239" s="611"/>
      <c r="BA239" s="611"/>
      <c r="BB239" s="611"/>
      <c r="BC239" s="611"/>
      <c r="BD239" s="186"/>
      <c r="BE239" s="186"/>
      <c r="BF239" s="186"/>
      <c r="BG239" s="186"/>
    </row>
    <row r="240" spans="2:59" ht="6" customHeight="1" x14ac:dyDescent="0.15">
      <c r="B240" s="314"/>
      <c r="C240" s="314"/>
      <c r="D240" s="314"/>
      <c r="E240" s="314"/>
      <c r="F240" s="334"/>
      <c r="G240" s="334"/>
      <c r="H240" s="334"/>
      <c r="I240" s="334"/>
      <c r="J240" s="334"/>
      <c r="K240" s="334"/>
      <c r="L240" s="334"/>
      <c r="M240" s="334"/>
      <c r="N240" s="334"/>
      <c r="O240" s="334"/>
      <c r="P240" s="334"/>
      <c r="Q240" s="334"/>
      <c r="R240" s="334"/>
      <c r="S240" s="334"/>
      <c r="T240" s="247"/>
      <c r="U240" s="247"/>
      <c r="V240" s="247"/>
      <c r="W240" s="247"/>
      <c r="X240" s="247"/>
      <c r="Y240" s="247"/>
      <c r="Z240" s="247"/>
      <c r="AA240" s="247"/>
      <c r="AB240" s="247"/>
      <c r="AC240" s="247"/>
      <c r="AD240" s="247"/>
      <c r="AE240" s="247"/>
      <c r="AF240" s="247"/>
      <c r="AG240" s="247"/>
      <c r="AH240" s="616"/>
      <c r="AI240" s="616"/>
      <c r="AJ240" s="611"/>
      <c r="AK240" s="611"/>
      <c r="AL240" s="611"/>
      <c r="AM240" s="611"/>
      <c r="AN240" s="611"/>
      <c r="AO240" s="611"/>
      <c r="AP240" s="611"/>
      <c r="AQ240" s="611"/>
      <c r="AR240" s="611"/>
      <c r="AS240" s="611"/>
      <c r="AT240" s="611"/>
      <c r="AU240" s="611"/>
      <c r="AV240" s="611"/>
      <c r="AW240" s="611"/>
      <c r="AX240" s="611"/>
      <c r="AY240" s="611"/>
      <c r="AZ240" s="611"/>
      <c r="BA240" s="611"/>
      <c r="BB240" s="611"/>
      <c r="BC240" s="611"/>
      <c r="BD240" s="186"/>
      <c r="BE240" s="186"/>
      <c r="BF240" s="186"/>
      <c r="BG240" s="186"/>
    </row>
    <row r="241" spans="2:59" ht="6" customHeight="1" x14ac:dyDescent="0.15">
      <c r="B241" s="314"/>
      <c r="C241" s="314"/>
      <c r="D241" s="314"/>
      <c r="E241" s="314"/>
      <c r="F241" s="334"/>
      <c r="G241" s="334"/>
      <c r="H241" s="334"/>
      <c r="I241" s="334"/>
      <c r="J241" s="334"/>
      <c r="K241" s="334"/>
      <c r="L241" s="334"/>
      <c r="M241" s="334"/>
      <c r="N241" s="334"/>
      <c r="O241" s="334"/>
      <c r="P241" s="334"/>
      <c r="Q241" s="334"/>
      <c r="R241" s="334"/>
      <c r="S241" s="334"/>
      <c r="T241" s="247"/>
      <c r="U241" s="247"/>
      <c r="V241" s="247"/>
      <c r="W241" s="247"/>
      <c r="X241" s="247"/>
      <c r="Y241" s="247"/>
      <c r="Z241" s="247"/>
      <c r="AA241" s="247"/>
      <c r="AB241" s="247"/>
      <c r="AC241" s="247"/>
      <c r="AD241" s="247"/>
      <c r="AE241" s="247"/>
      <c r="AF241" s="247"/>
      <c r="AG241" s="247"/>
      <c r="AH241" s="616"/>
      <c r="AI241" s="616"/>
      <c r="AJ241" s="611"/>
      <c r="AK241" s="611"/>
      <c r="AL241" s="611"/>
      <c r="AM241" s="611"/>
      <c r="AN241" s="611"/>
      <c r="AO241" s="611"/>
      <c r="AP241" s="611"/>
      <c r="AQ241" s="611"/>
      <c r="AR241" s="611"/>
      <c r="AS241" s="611"/>
      <c r="AT241" s="611"/>
      <c r="AU241" s="611"/>
      <c r="AV241" s="611"/>
      <c r="AW241" s="611"/>
      <c r="AX241" s="611"/>
      <c r="AY241" s="611"/>
      <c r="AZ241" s="611"/>
      <c r="BA241" s="611"/>
      <c r="BB241" s="611"/>
      <c r="BC241" s="611"/>
      <c r="BD241" s="186"/>
      <c r="BE241" s="186"/>
      <c r="BF241" s="186"/>
      <c r="BG241" s="186"/>
    </row>
    <row r="242" spans="2:59" ht="12" customHeight="1" x14ac:dyDescent="0.15">
      <c r="B242" s="314"/>
      <c r="C242" s="314"/>
      <c r="D242" s="314"/>
      <c r="E242" s="314"/>
      <c r="F242" s="334"/>
      <c r="G242" s="334"/>
      <c r="H242" s="334"/>
      <c r="I242" s="334"/>
      <c r="J242" s="334"/>
      <c r="K242" s="334"/>
      <c r="L242" s="334"/>
      <c r="M242" s="334"/>
      <c r="N242" s="334"/>
      <c r="O242" s="334"/>
      <c r="P242" s="334"/>
      <c r="Q242" s="334"/>
      <c r="R242" s="334"/>
      <c r="S242" s="334"/>
      <c r="T242" s="247"/>
      <c r="U242" s="247"/>
      <c r="V242" s="247"/>
      <c r="W242" s="247"/>
      <c r="X242" s="247"/>
      <c r="Y242" s="247"/>
      <c r="Z242" s="247"/>
      <c r="AA242" s="247"/>
      <c r="AB242" s="247"/>
      <c r="AC242" s="247"/>
      <c r="AD242" s="247"/>
      <c r="AE242" s="247"/>
      <c r="AF242" s="247"/>
      <c r="AG242" s="247"/>
      <c r="AH242" s="616"/>
      <c r="AI242" s="616"/>
      <c r="AJ242" s="611"/>
      <c r="AK242" s="611"/>
      <c r="AL242" s="611"/>
      <c r="AM242" s="611"/>
      <c r="AN242" s="611"/>
      <c r="AO242" s="611"/>
      <c r="AP242" s="611"/>
      <c r="AQ242" s="611"/>
      <c r="AR242" s="611"/>
      <c r="AS242" s="611"/>
      <c r="AT242" s="611"/>
      <c r="AU242" s="611"/>
      <c r="AV242" s="611"/>
      <c r="AW242" s="611"/>
      <c r="AX242" s="611"/>
      <c r="AY242" s="611"/>
      <c r="AZ242" s="611"/>
      <c r="BA242" s="611"/>
      <c r="BB242" s="611"/>
      <c r="BC242" s="611"/>
      <c r="BD242" s="186"/>
      <c r="BE242" s="186"/>
      <c r="BF242" s="186"/>
      <c r="BG242" s="186"/>
    </row>
    <row r="243" spans="2:59" ht="6" customHeight="1" x14ac:dyDescent="0.15">
      <c r="B243" s="314"/>
      <c r="C243" s="314"/>
      <c r="D243" s="314"/>
      <c r="E243" s="314"/>
      <c r="F243" s="334"/>
      <c r="G243" s="334"/>
      <c r="H243" s="334"/>
      <c r="I243" s="334"/>
      <c r="J243" s="334"/>
      <c r="K243" s="334"/>
      <c r="L243" s="334"/>
      <c r="M243" s="334"/>
      <c r="N243" s="334"/>
      <c r="O243" s="334"/>
      <c r="P243" s="334"/>
      <c r="Q243" s="334"/>
      <c r="R243" s="334"/>
      <c r="S243" s="334"/>
      <c r="T243" s="247"/>
      <c r="U243" s="247"/>
      <c r="V243" s="247"/>
      <c r="W243" s="247"/>
      <c r="X243" s="247"/>
      <c r="Y243" s="247"/>
      <c r="Z243" s="247"/>
      <c r="AA243" s="247"/>
      <c r="AB243" s="247"/>
      <c r="AC243" s="247"/>
      <c r="AD243" s="247"/>
      <c r="AE243" s="247"/>
      <c r="AF243" s="247"/>
      <c r="AG243" s="247"/>
      <c r="AH243" s="616"/>
      <c r="AI243" s="616"/>
      <c r="AJ243" s="611"/>
      <c r="AK243" s="611"/>
      <c r="AL243" s="611"/>
      <c r="AM243" s="611"/>
      <c r="AN243" s="611"/>
      <c r="AO243" s="611"/>
      <c r="AP243" s="611"/>
      <c r="AQ243" s="611"/>
      <c r="AR243" s="611"/>
      <c r="AS243" s="611"/>
      <c r="AT243" s="611"/>
      <c r="AU243" s="611"/>
      <c r="AV243" s="611"/>
      <c r="AW243" s="611"/>
      <c r="AX243" s="611"/>
      <c r="AY243" s="611"/>
      <c r="AZ243" s="611"/>
      <c r="BA243" s="611"/>
      <c r="BB243" s="611"/>
      <c r="BC243" s="611"/>
      <c r="BD243" s="186"/>
      <c r="BE243" s="186"/>
      <c r="BF243" s="186"/>
      <c r="BG243" s="186"/>
    </row>
    <row r="244" spans="2:59" ht="6" customHeight="1" x14ac:dyDescent="0.15">
      <c r="B244" s="314"/>
      <c r="C244" s="314"/>
      <c r="D244" s="314"/>
      <c r="E244" s="314"/>
      <c r="F244" s="334"/>
      <c r="G244" s="334"/>
      <c r="H244" s="334"/>
      <c r="I244" s="334"/>
      <c r="J244" s="334"/>
      <c r="K244" s="334"/>
      <c r="L244" s="334"/>
      <c r="M244" s="334"/>
      <c r="N244" s="334"/>
      <c r="O244" s="334"/>
      <c r="P244" s="334"/>
      <c r="Q244" s="334"/>
      <c r="R244" s="334"/>
      <c r="S244" s="334"/>
      <c r="T244" s="247"/>
      <c r="U244" s="247"/>
      <c r="V244" s="247"/>
      <c r="W244" s="247"/>
      <c r="X244" s="247"/>
      <c r="Y244" s="247"/>
      <c r="Z244" s="247"/>
      <c r="AA244" s="247"/>
      <c r="AB244" s="247"/>
      <c r="AC244" s="247"/>
      <c r="AD244" s="247"/>
      <c r="AE244" s="247"/>
      <c r="AF244" s="247"/>
      <c r="AG244" s="247"/>
      <c r="AH244" s="616"/>
      <c r="AI244" s="616"/>
      <c r="AJ244" s="611"/>
      <c r="AK244" s="611"/>
      <c r="AL244" s="611"/>
      <c r="AM244" s="611"/>
      <c r="AN244" s="611"/>
      <c r="AO244" s="611"/>
      <c r="AP244" s="611"/>
      <c r="AQ244" s="611"/>
      <c r="AR244" s="611"/>
      <c r="AS244" s="611"/>
      <c r="AT244" s="611"/>
      <c r="AU244" s="611"/>
      <c r="AV244" s="611"/>
      <c r="AW244" s="611"/>
      <c r="AX244" s="611"/>
      <c r="AY244" s="611"/>
      <c r="AZ244" s="611"/>
      <c r="BA244" s="611"/>
      <c r="BB244" s="611"/>
      <c r="BC244" s="611"/>
      <c r="BD244" s="186"/>
      <c r="BE244" s="186"/>
      <c r="BF244" s="186"/>
      <c r="BG244" s="186"/>
    </row>
    <row r="245" spans="2:59" ht="12" customHeight="1" x14ac:dyDescent="0.15">
      <c r="B245" s="314"/>
      <c r="C245" s="314"/>
      <c r="D245" s="314"/>
      <c r="E245" s="314"/>
      <c r="F245" s="334"/>
      <c r="G245" s="334"/>
      <c r="H245" s="334"/>
      <c r="I245" s="334"/>
      <c r="J245" s="334"/>
      <c r="K245" s="334"/>
      <c r="L245" s="334"/>
      <c r="M245" s="334"/>
      <c r="N245" s="334"/>
      <c r="O245" s="334"/>
      <c r="P245" s="334"/>
      <c r="Q245" s="334"/>
      <c r="R245" s="334"/>
      <c r="S245" s="334"/>
      <c r="T245" s="247"/>
      <c r="U245" s="247"/>
      <c r="V245" s="247"/>
      <c r="W245" s="247"/>
      <c r="X245" s="247"/>
      <c r="Y245" s="247"/>
      <c r="Z245" s="247"/>
      <c r="AA245" s="247"/>
      <c r="AB245" s="247"/>
      <c r="AC245" s="247"/>
      <c r="AD245" s="247"/>
      <c r="AE245" s="247"/>
      <c r="AF245" s="247"/>
      <c r="AG245" s="247"/>
      <c r="AH245" s="616"/>
      <c r="AI245" s="616"/>
      <c r="AJ245" s="611"/>
      <c r="AK245" s="611"/>
      <c r="AL245" s="611"/>
      <c r="AM245" s="611"/>
      <c r="AN245" s="611"/>
      <c r="AO245" s="611"/>
      <c r="AP245" s="611"/>
      <c r="AQ245" s="611"/>
      <c r="AR245" s="611"/>
      <c r="AS245" s="611"/>
      <c r="AT245" s="611"/>
      <c r="AU245" s="611"/>
      <c r="AV245" s="611"/>
      <c r="AW245" s="611"/>
      <c r="AX245" s="611"/>
      <c r="AY245" s="611"/>
      <c r="AZ245" s="611"/>
      <c r="BA245" s="611"/>
      <c r="BB245" s="611"/>
      <c r="BC245" s="611"/>
      <c r="BD245" s="186"/>
      <c r="BE245" s="186"/>
      <c r="BF245" s="186"/>
      <c r="BG245" s="186"/>
    </row>
    <row r="246" spans="2:59" ht="6" customHeight="1" x14ac:dyDescent="0.15">
      <c r="B246" s="314"/>
      <c r="C246" s="314"/>
      <c r="D246" s="314"/>
      <c r="E246" s="314"/>
      <c r="F246" s="334"/>
      <c r="G246" s="334"/>
      <c r="H246" s="334"/>
      <c r="I246" s="334"/>
      <c r="J246" s="334"/>
      <c r="K246" s="334"/>
      <c r="L246" s="334"/>
      <c r="M246" s="334"/>
      <c r="N246" s="334"/>
      <c r="O246" s="334"/>
      <c r="P246" s="334"/>
      <c r="Q246" s="334"/>
      <c r="R246" s="334"/>
      <c r="S246" s="334"/>
      <c r="T246" s="247"/>
      <c r="U246" s="247"/>
      <c r="V246" s="247"/>
      <c r="W246" s="247"/>
      <c r="X246" s="247"/>
      <c r="Y246" s="247"/>
      <c r="Z246" s="247"/>
      <c r="AA246" s="247"/>
      <c r="AB246" s="247"/>
      <c r="AC246" s="247"/>
      <c r="AD246" s="247"/>
      <c r="AE246" s="247"/>
      <c r="AF246" s="247"/>
      <c r="AG246" s="247"/>
      <c r="AH246" s="616"/>
      <c r="AI246" s="616"/>
      <c r="AJ246" s="611"/>
      <c r="AK246" s="611"/>
      <c r="AL246" s="611"/>
      <c r="AM246" s="611"/>
      <c r="AN246" s="611"/>
      <c r="AO246" s="611"/>
      <c r="AP246" s="611"/>
      <c r="AQ246" s="611"/>
      <c r="AR246" s="611"/>
      <c r="AS246" s="611"/>
      <c r="AT246" s="611"/>
      <c r="AU246" s="611"/>
      <c r="AV246" s="611"/>
      <c r="AW246" s="611"/>
      <c r="AX246" s="611"/>
      <c r="AY246" s="611"/>
      <c r="AZ246" s="611"/>
      <c r="BA246" s="611"/>
      <c r="BB246" s="611"/>
      <c r="BC246" s="611"/>
      <c r="BD246" s="186"/>
      <c r="BE246" s="186"/>
      <c r="BF246" s="186"/>
      <c r="BG246" s="186"/>
    </row>
    <row r="247" spans="2:59" ht="6" customHeight="1" x14ac:dyDescent="0.15">
      <c r="B247" s="314"/>
      <c r="C247" s="314"/>
      <c r="D247" s="314"/>
      <c r="E247" s="314"/>
      <c r="F247" s="334"/>
      <c r="G247" s="334"/>
      <c r="H247" s="334"/>
      <c r="I247" s="334"/>
      <c r="J247" s="334"/>
      <c r="K247" s="334"/>
      <c r="L247" s="334"/>
      <c r="M247" s="334"/>
      <c r="N247" s="334"/>
      <c r="O247" s="334"/>
      <c r="P247" s="334"/>
      <c r="Q247" s="334"/>
      <c r="R247" s="334"/>
      <c r="S247" s="334"/>
      <c r="T247" s="247"/>
      <c r="U247" s="247"/>
      <c r="V247" s="247"/>
      <c r="W247" s="247"/>
      <c r="X247" s="247"/>
      <c r="Y247" s="247"/>
      <c r="Z247" s="247"/>
      <c r="AA247" s="247"/>
      <c r="AB247" s="247"/>
      <c r="AC247" s="247"/>
      <c r="AD247" s="247"/>
      <c r="AE247" s="247"/>
      <c r="AF247" s="247"/>
      <c r="AG247" s="247"/>
      <c r="AH247" s="616"/>
      <c r="AI247" s="616"/>
      <c r="AJ247" s="611"/>
      <c r="AK247" s="611"/>
      <c r="AL247" s="611"/>
      <c r="AM247" s="611"/>
      <c r="AN247" s="611"/>
      <c r="AO247" s="611"/>
      <c r="AP247" s="611"/>
      <c r="AQ247" s="611"/>
      <c r="AR247" s="611"/>
      <c r="AS247" s="611"/>
      <c r="AT247" s="611"/>
      <c r="AU247" s="611"/>
      <c r="AV247" s="611"/>
      <c r="AW247" s="611"/>
      <c r="AX247" s="611"/>
      <c r="AY247" s="611"/>
      <c r="AZ247" s="611"/>
      <c r="BA247" s="611"/>
      <c r="BB247" s="611"/>
      <c r="BC247" s="611"/>
      <c r="BD247" s="186"/>
      <c r="BE247" s="186"/>
      <c r="BF247" s="186"/>
      <c r="BG247" s="186"/>
    </row>
    <row r="248" spans="2:59" ht="12" customHeight="1" x14ac:dyDescent="0.15">
      <c r="B248" s="314"/>
      <c r="C248" s="314"/>
      <c r="D248" s="314"/>
      <c r="E248" s="314"/>
      <c r="F248" s="334"/>
      <c r="G248" s="334"/>
      <c r="H248" s="334"/>
      <c r="I248" s="334"/>
      <c r="J248" s="334"/>
      <c r="K248" s="334"/>
      <c r="L248" s="334"/>
      <c r="M248" s="334"/>
      <c r="N248" s="334"/>
      <c r="O248" s="334"/>
      <c r="P248" s="334"/>
      <c r="Q248" s="334"/>
      <c r="R248" s="334"/>
      <c r="S248" s="334"/>
      <c r="T248" s="247"/>
      <c r="U248" s="247"/>
      <c r="V248" s="247"/>
      <c r="W248" s="247"/>
      <c r="X248" s="247"/>
      <c r="Y248" s="247"/>
      <c r="Z248" s="247"/>
      <c r="AA248" s="247"/>
      <c r="AB248" s="247"/>
      <c r="AC248" s="247"/>
      <c r="AD248" s="247"/>
      <c r="AE248" s="247"/>
      <c r="AF248" s="247"/>
      <c r="AG248" s="247"/>
      <c r="AH248" s="616"/>
      <c r="AI248" s="616"/>
      <c r="AJ248" s="611"/>
      <c r="AK248" s="611"/>
      <c r="AL248" s="611"/>
      <c r="AM248" s="611"/>
      <c r="AN248" s="611"/>
      <c r="AO248" s="611"/>
      <c r="AP248" s="611"/>
      <c r="AQ248" s="611"/>
      <c r="AR248" s="611"/>
      <c r="AS248" s="611"/>
      <c r="AT248" s="611"/>
      <c r="AU248" s="611"/>
      <c r="AV248" s="611"/>
      <c r="AW248" s="611"/>
      <c r="AX248" s="611"/>
      <c r="AY248" s="611"/>
      <c r="AZ248" s="611"/>
      <c r="BA248" s="611"/>
      <c r="BB248" s="611"/>
      <c r="BC248" s="611"/>
      <c r="BD248" s="186"/>
      <c r="BE248" s="186"/>
      <c r="BF248" s="186"/>
      <c r="BG248" s="186"/>
    </row>
    <row r="249" spans="2:59" ht="6" customHeight="1" x14ac:dyDescent="0.15">
      <c r="B249" s="314"/>
      <c r="C249" s="314"/>
      <c r="D249" s="314"/>
      <c r="E249" s="314"/>
      <c r="F249" s="334"/>
      <c r="G249" s="334"/>
      <c r="H249" s="334"/>
      <c r="I249" s="334"/>
      <c r="J249" s="334"/>
      <c r="K249" s="334"/>
      <c r="L249" s="334"/>
      <c r="M249" s="334"/>
      <c r="N249" s="334"/>
      <c r="O249" s="334"/>
      <c r="P249" s="334"/>
      <c r="Q249" s="334"/>
      <c r="R249" s="334"/>
      <c r="S249" s="334"/>
      <c r="T249" s="247"/>
      <c r="U249" s="247"/>
      <c r="V249" s="247"/>
      <c r="W249" s="247"/>
      <c r="X249" s="247"/>
      <c r="Y249" s="247"/>
      <c r="Z249" s="247"/>
      <c r="AA249" s="247"/>
      <c r="AB249" s="247"/>
      <c r="AC249" s="247"/>
      <c r="AD249" s="247"/>
      <c r="AE249" s="247"/>
      <c r="AF249" s="247"/>
      <c r="AG249" s="247"/>
      <c r="AH249" s="616"/>
      <c r="AI249" s="616"/>
      <c r="AJ249" s="611"/>
      <c r="AK249" s="611"/>
      <c r="AL249" s="611"/>
      <c r="AM249" s="611"/>
      <c r="AN249" s="611"/>
      <c r="AO249" s="611"/>
      <c r="AP249" s="611"/>
      <c r="AQ249" s="611"/>
      <c r="AR249" s="611"/>
      <c r="AS249" s="611"/>
      <c r="AT249" s="611"/>
      <c r="AU249" s="611"/>
      <c r="AV249" s="611"/>
      <c r="AW249" s="611"/>
      <c r="AX249" s="611"/>
      <c r="AY249" s="611"/>
      <c r="AZ249" s="611"/>
      <c r="BA249" s="611"/>
      <c r="BB249" s="611"/>
      <c r="BC249" s="611"/>
      <c r="BD249" s="186"/>
      <c r="BE249" s="186"/>
      <c r="BF249" s="186"/>
      <c r="BG249" s="186"/>
    </row>
    <row r="250" spans="2:59" ht="6" customHeight="1" x14ac:dyDescent="0.15">
      <c r="B250" s="314"/>
      <c r="C250" s="314"/>
      <c r="D250" s="314"/>
      <c r="E250" s="314"/>
      <c r="F250" s="334"/>
      <c r="G250" s="334"/>
      <c r="H250" s="334"/>
      <c r="I250" s="334"/>
      <c r="J250" s="334"/>
      <c r="K250" s="334"/>
      <c r="L250" s="334"/>
      <c r="M250" s="334"/>
      <c r="N250" s="334"/>
      <c r="O250" s="334"/>
      <c r="P250" s="334"/>
      <c r="Q250" s="334"/>
      <c r="R250" s="334"/>
      <c r="S250" s="334"/>
      <c r="T250" s="247"/>
      <c r="U250" s="247"/>
      <c r="V250" s="247"/>
      <c r="W250" s="247"/>
      <c r="X250" s="247"/>
      <c r="Y250" s="247"/>
      <c r="Z250" s="247"/>
      <c r="AA250" s="247"/>
      <c r="AB250" s="247"/>
      <c r="AC250" s="247"/>
      <c r="AD250" s="247"/>
      <c r="AE250" s="247"/>
      <c r="AF250" s="247"/>
      <c r="AG250" s="247"/>
      <c r="AH250" s="616"/>
      <c r="AI250" s="616"/>
      <c r="AJ250" s="611"/>
      <c r="AK250" s="611"/>
      <c r="AL250" s="611"/>
      <c r="AM250" s="611"/>
      <c r="AN250" s="611"/>
      <c r="AO250" s="611"/>
      <c r="AP250" s="611"/>
      <c r="AQ250" s="611"/>
      <c r="AR250" s="611"/>
      <c r="AS250" s="611"/>
      <c r="AT250" s="611"/>
      <c r="AU250" s="611"/>
      <c r="AV250" s="611"/>
      <c r="AW250" s="611"/>
      <c r="AX250" s="611"/>
      <c r="AY250" s="611"/>
      <c r="AZ250" s="611"/>
      <c r="BA250" s="611"/>
      <c r="BB250" s="611"/>
      <c r="BC250" s="611"/>
      <c r="BD250" s="186"/>
      <c r="BE250" s="186"/>
      <c r="BF250" s="186"/>
      <c r="BG250" s="186"/>
    </row>
    <row r="251" spans="2:59" ht="12" customHeight="1" x14ac:dyDescent="0.15">
      <c r="B251" s="314"/>
      <c r="C251" s="314"/>
      <c r="D251" s="314"/>
      <c r="E251" s="314"/>
      <c r="F251" s="334"/>
      <c r="G251" s="334"/>
      <c r="H251" s="334"/>
      <c r="I251" s="334"/>
      <c r="J251" s="334"/>
      <c r="K251" s="334"/>
      <c r="L251" s="334"/>
      <c r="M251" s="334"/>
      <c r="N251" s="334"/>
      <c r="O251" s="334"/>
      <c r="P251" s="334"/>
      <c r="Q251" s="334"/>
      <c r="R251" s="334"/>
      <c r="S251" s="334"/>
      <c r="T251" s="247"/>
      <c r="U251" s="247"/>
      <c r="V251" s="247"/>
      <c r="W251" s="247"/>
      <c r="X251" s="247"/>
      <c r="Y251" s="247"/>
      <c r="Z251" s="247"/>
      <c r="AA251" s="247"/>
      <c r="AB251" s="247"/>
      <c r="AC251" s="247"/>
      <c r="AD251" s="247"/>
      <c r="AE251" s="247"/>
      <c r="AF251" s="247"/>
      <c r="AG251" s="247"/>
      <c r="AH251" s="616"/>
      <c r="AI251" s="616"/>
      <c r="AJ251" s="611"/>
      <c r="AK251" s="611"/>
      <c r="AL251" s="611"/>
      <c r="AM251" s="611"/>
      <c r="AN251" s="611"/>
      <c r="AO251" s="611"/>
      <c r="AP251" s="611"/>
      <c r="AQ251" s="611"/>
      <c r="AR251" s="611"/>
      <c r="AS251" s="611"/>
      <c r="AT251" s="611"/>
      <c r="AU251" s="611"/>
      <c r="AV251" s="611"/>
      <c r="AW251" s="611"/>
      <c r="AX251" s="611"/>
      <c r="AY251" s="611"/>
      <c r="AZ251" s="611"/>
      <c r="BA251" s="611"/>
      <c r="BB251" s="611"/>
      <c r="BC251" s="611"/>
      <c r="BD251" s="186"/>
      <c r="BE251" s="186"/>
      <c r="BF251" s="186"/>
      <c r="BG251" s="186"/>
    </row>
    <row r="252" spans="2:59" ht="6" customHeight="1" x14ac:dyDescent="0.15">
      <c r="B252" s="314"/>
      <c r="C252" s="314"/>
      <c r="D252" s="314"/>
      <c r="E252" s="314"/>
      <c r="F252" s="334"/>
      <c r="G252" s="334"/>
      <c r="H252" s="334"/>
      <c r="I252" s="334"/>
      <c r="J252" s="334"/>
      <c r="K252" s="334"/>
      <c r="L252" s="334"/>
      <c r="M252" s="334"/>
      <c r="N252" s="334"/>
      <c r="O252" s="334"/>
      <c r="P252" s="334"/>
      <c r="Q252" s="334"/>
      <c r="R252" s="334"/>
      <c r="S252" s="334"/>
      <c r="T252" s="247"/>
      <c r="U252" s="247"/>
      <c r="V252" s="247"/>
      <c r="W252" s="247"/>
      <c r="X252" s="247"/>
      <c r="Y252" s="247"/>
      <c r="Z252" s="247"/>
      <c r="AA252" s="247"/>
      <c r="AB252" s="247"/>
      <c r="AC252" s="247"/>
      <c r="AD252" s="247"/>
      <c r="AE252" s="247"/>
      <c r="AF252" s="247"/>
      <c r="AG252" s="247"/>
      <c r="AH252" s="616"/>
      <c r="AI252" s="616"/>
      <c r="AJ252" s="611"/>
      <c r="AK252" s="611"/>
      <c r="AL252" s="611"/>
      <c r="AM252" s="611"/>
      <c r="AN252" s="611"/>
      <c r="AO252" s="611"/>
      <c r="AP252" s="611"/>
      <c r="AQ252" s="611"/>
      <c r="AR252" s="611"/>
      <c r="AS252" s="611"/>
      <c r="AT252" s="611"/>
      <c r="AU252" s="611"/>
      <c r="AV252" s="611"/>
      <c r="AW252" s="611"/>
      <c r="AX252" s="611"/>
      <c r="AY252" s="611"/>
      <c r="AZ252" s="611"/>
      <c r="BA252" s="611"/>
      <c r="BB252" s="611"/>
      <c r="BC252" s="611"/>
      <c r="BD252" s="186"/>
      <c r="BE252" s="186"/>
      <c r="BF252" s="186"/>
      <c r="BG252" s="186"/>
    </row>
    <row r="253" spans="2:59" ht="6" customHeight="1" x14ac:dyDescent="0.15">
      <c r="B253" s="314"/>
      <c r="C253" s="314"/>
      <c r="D253" s="314"/>
      <c r="E253" s="314"/>
      <c r="F253" s="334"/>
      <c r="G253" s="334"/>
      <c r="H253" s="334"/>
      <c r="I253" s="334"/>
      <c r="J253" s="334"/>
      <c r="K253" s="334"/>
      <c r="L253" s="334"/>
      <c r="M253" s="334"/>
      <c r="N253" s="334"/>
      <c r="O253" s="334"/>
      <c r="P253" s="334"/>
      <c r="Q253" s="334"/>
      <c r="R253" s="334"/>
      <c r="S253" s="334"/>
      <c r="T253" s="247"/>
      <c r="U253" s="247"/>
      <c r="V253" s="247"/>
      <c r="W253" s="247"/>
      <c r="X253" s="247"/>
      <c r="Y253" s="247"/>
      <c r="Z253" s="247"/>
      <c r="AA253" s="247"/>
      <c r="AB253" s="247"/>
      <c r="AC253" s="247"/>
      <c r="AD253" s="247"/>
      <c r="AE253" s="247"/>
      <c r="AF253" s="247"/>
      <c r="AG253" s="247"/>
      <c r="AH253" s="616"/>
      <c r="AI253" s="616"/>
      <c r="AJ253" s="611"/>
      <c r="AK253" s="611"/>
      <c r="AL253" s="611"/>
      <c r="AM253" s="611"/>
      <c r="AN253" s="611"/>
      <c r="AO253" s="611"/>
      <c r="AP253" s="611"/>
      <c r="AQ253" s="611"/>
      <c r="AR253" s="611"/>
      <c r="AS253" s="611"/>
      <c r="AT253" s="611"/>
      <c r="AU253" s="611"/>
      <c r="AV253" s="611"/>
      <c r="AW253" s="611"/>
      <c r="AX253" s="611"/>
      <c r="AY253" s="611"/>
      <c r="AZ253" s="611"/>
      <c r="BA253" s="611"/>
      <c r="BB253" s="611"/>
      <c r="BC253" s="611"/>
      <c r="BD253" s="186"/>
      <c r="BE253" s="186"/>
      <c r="BF253" s="186"/>
      <c r="BG253" s="186"/>
    </row>
    <row r="254" spans="2:59" ht="12" customHeight="1" x14ac:dyDescent="0.15">
      <c r="B254" s="314"/>
      <c r="C254" s="314"/>
      <c r="D254" s="314"/>
      <c r="E254" s="314"/>
      <c r="F254" s="334"/>
      <c r="G254" s="334"/>
      <c r="H254" s="334"/>
      <c r="I254" s="334"/>
      <c r="J254" s="334"/>
      <c r="K254" s="334"/>
      <c r="L254" s="334"/>
      <c r="M254" s="334"/>
      <c r="N254" s="334"/>
      <c r="O254" s="334"/>
      <c r="P254" s="334"/>
      <c r="Q254" s="334"/>
      <c r="R254" s="334"/>
      <c r="S254" s="334"/>
      <c r="T254" s="247"/>
      <c r="U254" s="247"/>
      <c r="V254" s="247"/>
      <c r="W254" s="247"/>
      <c r="X254" s="247"/>
      <c r="Y254" s="247"/>
      <c r="Z254" s="247"/>
      <c r="AA254" s="247"/>
      <c r="AB254" s="247"/>
      <c r="AC254" s="247"/>
      <c r="AD254" s="247"/>
      <c r="AE254" s="247"/>
      <c r="AF254" s="247"/>
      <c r="AG254" s="247"/>
      <c r="AH254" s="616"/>
      <c r="AI254" s="616"/>
      <c r="AJ254" s="611"/>
      <c r="AK254" s="611"/>
      <c r="AL254" s="611"/>
      <c r="AM254" s="611"/>
      <c r="AN254" s="611"/>
      <c r="AO254" s="611"/>
      <c r="AP254" s="611"/>
      <c r="AQ254" s="611"/>
      <c r="AR254" s="611"/>
      <c r="AS254" s="611"/>
      <c r="AT254" s="611"/>
      <c r="AU254" s="611"/>
      <c r="AV254" s="611"/>
      <c r="AW254" s="611"/>
      <c r="AX254" s="611"/>
      <c r="AY254" s="611"/>
      <c r="AZ254" s="611"/>
      <c r="BA254" s="611"/>
      <c r="BB254" s="611"/>
      <c r="BC254" s="611"/>
      <c r="BD254" s="186"/>
      <c r="BE254" s="186"/>
      <c r="BF254" s="186"/>
      <c r="BG254" s="186"/>
    </row>
    <row r="255" spans="2:59" ht="6" customHeight="1" x14ac:dyDescent="0.15">
      <c r="B255" s="314"/>
      <c r="C255" s="314"/>
      <c r="D255" s="314"/>
      <c r="E255" s="314"/>
      <c r="F255" s="334"/>
      <c r="G255" s="334"/>
      <c r="H255" s="334"/>
      <c r="I255" s="334"/>
      <c r="J255" s="334"/>
      <c r="K255" s="334"/>
      <c r="L255" s="334"/>
      <c r="M255" s="334"/>
      <c r="N255" s="334"/>
      <c r="O255" s="334"/>
      <c r="P255" s="334"/>
      <c r="Q255" s="334"/>
      <c r="R255" s="334"/>
      <c r="S255" s="334"/>
      <c r="T255" s="247"/>
      <c r="U255" s="247"/>
      <c r="V255" s="247"/>
      <c r="W255" s="247"/>
      <c r="X255" s="247"/>
      <c r="Y255" s="247"/>
      <c r="Z255" s="247"/>
      <c r="AA255" s="247"/>
      <c r="AB255" s="247"/>
      <c r="AC255" s="247"/>
      <c r="AD255" s="247"/>
      <c r="AE255" s="247"/>
      <c r="AF255" s="247"/>
      <c r="AG255" s="247"/>
      <c r="AH255" s="616"/>
      <c r="AI255" s="616"/>
      <c r="AJ255" s="611"/>
      <c r="AK255" s="611"/>
      <c r="AL255" s="611"/>
      <c r="AM255" s="611"/>
      <c r="AN255" s="611"/>
      <c r="AO255" s="611"/>
      <c r="AP255" s="611"/>
      <c r="AQ255" s="611"/>
      <c r="AR255" s="611"/>
      <c r="AS255" s="611"/>
      <c r="AT255" s="611"/>
      <c r="AU255" s="611"/>
      <c r="AV255" s="611"/>
      <c r="AW255" s="611"/>
      <c r="AX255" s="611"/>
      <c r="AY255" s="611"/>
      <c r="AZ255" s="611"/>
      <c r="BA255" s="611"/>
      <c r="BB255" s="611"/>
      <c r="BC255" s="611"/>
      <c r="BD255" s="186"/>
      <c r="BE255" s="186"/>
      <c r="BF255" s="186"/>
      <c r="BG255" s="186"/>
    </row>
    <row r="256" spans="2:59" ht="6" customHeight="1" x14ac:dyDescent="0.15">
      <c r="B256" s="314"/>
      <c r="C256" s="314"/>
      <c r="D256" s="314"/>
      <c r="E256" s="314"/>
      <c r="F256" s="334"/>
      <c r="G256" s="334"/>
      <c r="H256" s="334"/>
      <c r="I256" s="334"/>
      <c r="J256" s="334"/>
      <c r="K256" s="334"/>
      <c r="L256" s="334"/>
      <c r="M256" s="334"/>
      <c r="N256" s="334"/>
      <c r="O256" s="334"/>
      <c r="P256" s="334"/>
      <c r="Q256" s="334"/>
      <c r="R256" s="334"/>
      <c r="S256" s="334"/>
      <c r="T256" s="247"/>
      <c r="U256" s="247"/>
      <c r="V256" s="247"/>
      <c r="W256" s="247"/>
      <c r="X256" s="247"/>
      <c r="Y256" s="247"/>
      <c r="Z256" s="247"/>
      <c r="AA256" s="247"/>
      <c r="AB256" s="247"/>
      <c r="AC256" s="247"/>
      <c r="AD256" s="247"/>
      <c r="AE256" s="247"/>
      <c r="AF256" s="247"/>
      <c r="AG256" s="247"/>
      <c r="AH256" s="616"/>
      <c r="AI256" s="616"/>
      <c r="AJ256" s="611"/>
      <c r="AK256" s="611"/>
      <c r="AL256" s="611"/>
      <c r="AM256" s="611"/>
      <c r="AN256" s="611"/>
      <c r="AO256" s="611"/>
      <c r="AP256" s="611"/>
      <c r="AQ256" s="611"/>
      <c r="AR256" s="611"/>
      <c r="AS256" s="611"/>
      <c r="AT256" s="611"/>
      <c r="AU256" s="611"/>
      <c r="AV256" s="611"/>
      <c r="AW256" s="611"/>
      <c r="AX256" s="611"/>
      <c r="AY256" s="611"/>
      <c r="AZ256" s="611"/>
      <c r="BA256" s="611"/>
      <c r="BB256" s="611"/>
      <c r="BC256" s="611"/>
      <c r="BD256" s="186"/>
      <c r="BE256" s="186"/>
      <c r="BF256" s="186"/>
      <c r="BG256" s="186"/>
    </row>
    <row r="257" spans="2:59" ht="12" customHeight="1" x14ac:dyDescent="0.15">
      <c r="B257" s="314"/>
      <c r="C257" s="314"/>
      <c r="D257" s="314"/>
      <c r="E257" s="314"/>
      <c r="F257" s="334"/>
      <c r="G257" s="334"/>
      <c r="H257" s="334"/>
      <c r="I257" s="334"/>
      <c r="J257" s="334"/>
      <c r="K257" s="334"/>
      <c r="L257" s="334"/>
      <c r="M257" s="334"/>
      <c r="N257" s="334"/>
      <c r="O257" s="334"/>
      <c r="P257" s="334"/>
      <c r="Q257" s="334"/>
      <c r="R257" s="334"/>
      <c r="S257" s="334"/>
      <c r="T257" s="247"/>
      <c r="U257" s="247"/>
      <c r="V257" s="247"/>
      <c r="W257" s="247"/>
      <c r="X257" s="247"/>
      <c r="Y257" s="247"/>
      <c r="Z257" s="247"/>
      <c r="AA257" s="247"/>
      <c r="AB257" s="247"/>
      <c r="AC257" s="247"/>
      <c r="AD257" s="247"/>
      <c r="AE257" s="247"/>
      <c r="AF257" s="247"/>
      <c r="AG257" s="247"/>
      <c r="AH257" s="616"/>
      <c r="AI257" s="616"/>
      <c r="AJ257" s="611"/>
      <c r="AK257" s="611"/>
      <c r="AL257" s="611"/>
      <c r="AM257" s="611"/>
      <c r="AN257" s="611"/>
      <c r="AO257" s="611"/>
      <c r="AP257" s="611"/>
      <c r="AQ257" s="611"/>
      <c r="AR257" s="611"/>
      <c r="AS257" s="611"/>
      <c r="AT257" s="611"/>
      <c r="AU257" s="611"/>
      <c r="AV257" s="611"/>
      <c r="AW257" s="611"/>
      <c r="AX257" s="611"/>
      <c r="AY257" s="611"/>
      <c r="AZ257" s="611"/>
      <c r="BA257" s="611"/>
      <c r="BB257" s="611"/>
      <c r="BC257" s="611"/>
      <c r="BD257" s="186"/>
      <c r="BE257" s="186"/>
      <c r="BF257" s="186"/>
      <c r="BG257" s="186"/>
    </row>
    <row r="258" spans="2:59" ht="6" customHeight="1" x14ac:dyDescent="0.15">
      <c r="B258" s="314"/>
      <c r="C258" s="314"/>
      <c r="D258" s="314"/>
      <c r="E258" s="314"/>
      <c r="F258" s="334"/>
      <c r="G258" s="334"/>
      <c r="H258" s="334"/>
      <c r="I258" s="334"/>
      <c r="J258" s="334"/>
      <c r="K258" s="334"/>
      <c r="L258" s="334"/>
      <c r="M258" s="334"/>
      <c r="N258" s="334"/>
      <c r="O258" s="334"/>
      <c r="P258" s="334"/>
      <c r="Q258" s="334"/>
      <c r="R258" s="334"/>
      <c r="S258" s="334"/>
      <c r="T258" s="247"/>
      <c r="U258" s="247"/>
      <c r="V258" s="247"/>
      <c r="W258" s="247"/>
      <c r="X258" s="247"/>
      <c r="Y258" s="247"/>
      <c r="Z258" s="247"/>
      <c r="AA258" s="247"/>
      <c r="AB258" s="247"/>
      <c r="AC258" s="247"/>
      <c r="AD258" s="247"/>
      <c r="AE258" s="247"/>
      <c r="AF258" s="247"/>
      <c r="AG258" s="247"/>
      <c r="AH258" s="616"/>
      <c r="AI258" s="616"/>
      <c r="AJ258" s="611"/>
      <c r="AK258" s="611"/>
      <c r="AL258" s="611"/>
      <c r="AM258" s="611"/>
      <c r="AN258" s="611"/>
      <c r="AO258" s="611"/>
      <c r="AP258" s="611"/>
      <c r="AQ258" s="611"/>
      <c r="AR258" s="611"/>
      <c r="AS258" s="611"/>
      <c r="AT258" s="611"/>
      <c r="AU258" s="611"/>
      <c r="AV258" s="611"/>
      <c r="AW258" s="611"/>
      <c r="AX258" s="611"/>
      <c r="AY258" s="611"/>
      <c r="AZ258" s="611"/>
      <c r="BA258" s="611"/>
      <c r="BB258" s="611"/>
      <c r="BC258" s="611"/>
      <c r="BD258" s="186"/>
      <c r="BE258" s="186"/>
      <c r="BF258" s="186"/>
      <c r="BG258" s="186"/>
    </row>
    <row r="259" spans="2:59" ht="6" customHeight="1" x14ac:dyDescent="0.15">
      <c r="B259" s="314"/>
      <c r="C259" s="314"/>
      <c r="D259" s="314"/>
      <c r="E259" s="314"/>
      <c r="F259" s="334"/>
      <c r="G259" s="334"/>
      <c r="H259" s="334"/>
      <c r="I259" s="334"/>
      <c r="J259" s="334"/>
      <c r="K259" s="334"/>
      <c r="L259" s="334"/>
      <c r="M259" s="334"/>
      <c r="N259" s="334"/>
      <c r="O259" s="334"/>
      <c r="P259" s="334"/>
      <c r="Q259" s="334"/>
      <c r="R259" s="334"/>
      <c r="S259" s="334"/>
      <c r="T259" s="247"/>
      <c r="U259" s="247"/>
      <c r="V259" s="247"/>
      <c r="W259" s="247"/>
      <c r="X259" s="247"/>
      <c r="Y259" s="247"/>
      <c r="Z259" s="247"/>
      <c r="AA259" s="247"/>
      <c r="AB259" s="247"/>
      <c r="AC259" s="247"/>
      <c r="AD259" s="247"/>
      <c r="AE259" s="247"/>
      <c r="AF259" s="247"/>
      <c r="AG259" s="247"/>
      <c r="AH259" s="616"/>
      <c r="AI259" s="616"/>
      <c r="AJ259" s="611"/>
      <c r="AK259" s="611"/>
      <c r="AL259" s="611"/>
      <c r="AM259" s="611"/>
      <c r="AN259" s="611"/>
      <c r="AO259" s="611"/>
      <c r="AP259" s="611"/>
      <c r="AQ259" s="611"/>
      <c r="AR259" s="611"/>
      <c r="AS259" s="611"/>
      <c r="AT259" s="611"/>
      <c r="AU259" s="611"/>
      <c r="AV259" s="611"/>
      <c r="AW259" s="611"/>
      <c r="AX259" s="611"/>
      <c r="AY259" s="611"/>
      <c r="AZ259" s="611"/>
      <c r="BA259" s="611"/>
      <c r="BB259" s="611"/>
      <c r="BC259" s="611"/>
      <c r="BD259" s="186"/>
      <c r="BE259" s="186"/>
      <c r="BF259" s="186"/>
      <c r="BG259" s="186"/>
    </row>
    <row r="260" spans="2:59" ht="12" customHeight="1" x14ac:dyDescent="0.15">
      <c r="B260" s="314"/>
      <c r="C260" s="314"/>
      <c r="D260" s="314"/>
      <c r="E260" s="314"/>
      <c r="F260" s="334"/>
      <c r="G260" s="334"/>
      <c r="H260" s="334"/>
      <c r="I260" s="334"/>
      <c r="J260" s="334"/>
      <c r="K260" s="334"/>
      <c r="L260" s="334"/>
      <c r="M260" s="334"/>
      <c r="N260" s="334"/>
      <c r="O260" s="334"/>
      <c r="P260" s="334"/>
      <c r="Q260" s="334"/>
      <c r="R260" s="334"/>
      <c r="S260" s="334"/>
      <c r="T260" s="247"/>
      <c r="U260" s="247"/>
      <c r="V260" s="247"/>
      <c r="W260" s="247"/>
      <c r="X260" s="247"/>
      <c r="Y260" s="247"/>
      <c r="Z260" s="247"/>
      <c r="AA260" s="247"/>
      <c r="AB260" s="247"/>
      <c r="AC260" s="247"/>
      <c r="AD260" s="247"/>
      <c r="AE260" s="247"/>
      <c r="AF260" s="247"/>
      <c r="AG260" s="247"/>
      <c r="AH260" s="616"/>
      <c r="AI260" s="616"/>
      <c r="AJ260" s="611"/>
      <c r="AK260" s="611"/>
      <c r="AL260" s="611"/>
      <c r="AM260" s="611"/>
      <c r="AN260" s="611"/>
      <c r="AO260" s="611"/>
      <c r="AP260" s="611"/>
      <c r="AQ260" s="611"/>
      <c r="AR260" s="611"/>
      <c r="AS260" s="611"/>
      <c r="AT260" s="611"/>
      <c r="AU260" s="611"/>
      <c r="AV260" s="611"/>
      <c r="AW260" s="611"/>
      <c r="AX260" s="611"/>
      <c r="AY260" s="611"/>
      <c r="AZ260" s="611"/>
      <c r="BA260" s="611"/>
      <c r="BB260" s="611"/>
      <c r="BC260" s="611"/>
      <c r="BD260" s="186"/>
      <c r="BE260" s="186"/>
      <c r="BF260" s="186"/>
      <c r="BG260" s="186"/>
    </row>
    <row r="261" spans="2:59" ht="6" customHeight="1" x14ac:dyDescent="0.15">
      <c r="B261" s="314"/>
      <c r="C261" s="314"/>
      <c r="D261" s="314"/>
      <c r="E261" s="314"/>
      <c r="F261" s="334"/>
      <c r="G261" s="334"/>
      <c r="H261" s="334"/>
      <c r="I261" s="334"/>
      <c r="J261" s="334"/>
      <c r="K261" s="334"/>
      <c r="L261" s="334"/>
      <c r="M261" s="334"/>
      <c r="N261" s="334"/>
      <c r="O261" s="334"/>
      <c r="P261" s="334"/>
      <c r="Q261" s="334"/>
      <c r="R261" s="334"/>
      <c r="S261" s="334"/>
      <c r="T261" s="247"/>
      <c r="U261" s="247"/>
      <c r="V261" s="247"/>
      <c r="W261" s="247"/>
      <c r="X261" s="247"/>
      <c r="Y261" s="247"/>
      <c r="Z261" s="247"/>
      <c r="AA261" s="247"/>
      <c r="AB261" s="247"/>
      <c r="AC261" s="247"/>
      <c r="AD261" s="247"/>
      <c r="AE261" s="247"/>
      <c r="AF261" s="247"/>
      <c r="AG261" s="247"/>
      <c r="AH261" s="616"/>
      <c r="AI261" s="616"/>
      <c r="AJ261" s="611"/>
      <c r="AK261" s="611"/>
      <c r="AL261" s="611"/>
      <c r="AM261" s="611"/>
      <c r="AN261" s="611"/>
      <c r="AO261" s="611"/>
      <c r="AP261" s="611"/>
      <c r="AQ261" s="611"/>
      <c r="AR261" s="611"/>
      <c r="AS261" s="611"/>
      <c r="AT261" s="611"/>
      <c r="AU261" s="611"/>
      <c r="AV261" s="611"/>
      <c r="AW261" s="611"/>
      <c r="AX261" s="611"/>
      <c r="AY261" s="611"/>
      <c r="AZ261" s="611"/>
      <c r="BA261" s="611"/>
      <c r="BB261" s="611"/>
      <c r="BC261" s="611"/>
      <c r="BD261" s="186"/>
      <c r="BE261" s="186"/>
      <c r="BF261" s="186"/>
      <c r="BG261" s="186"/>
    </row>
    <row r="262" spans="2:59" ht="6" customHeight="1" x14ac:dyDescent="0.15">
      <c r="B262" s="314"/>
      <c r="C262" s="314"/>
      <c r="D262" s="314"/>
      <c r="E262" s="314"/>
      <c r="F262" s="334"/>
      <c r="G262" s="334"/>
      <c r="H262" s="334"/>
      <c r="I262" s="334"/>
      <c r="J262" s="334"/>
      <c r="K262" s="334"/>
      <c r="L262" s="334"/>
      <c r="M262" s="334"/>
      <c r="N262" s="334"/>
      <c r="O262" s="334"/>
      <c r="P262" s="334"/>
      <c r="Q262" s="334"/>
      <c r="R262" s="334"/>
      <c r="S262" s="334"/>
      <c r="T262" s="247"/>
      <c r="U262" s="247"/>
      <c r="V262" s="247"/>
      <c r="W262" s="247"/>
      <c r="X262" s="247"/>
      <c r="Y262" s="247"/>
      <c r="Z262" s="247"/>
      <c r="AA262" s="247"/>
      <c r="AB262" s="247"/>
      <c r="AC262" s="247"/>
      <c r="AD262" s="247"/>
      <c r="AE262" s="247"/>
      <c r="AF262" s="247"/>
      <c r="AG262" s="247"/>
      <c r="AH262" s="616"/>
      <c r="AI262" s="616"/>
      <c r="AJ262" s="611"/>
      <c r="AK262" s="611"/>
      <c r="AL262" s="611"/>
      <c r="AM262" s="611"/>
      <c r="AN262" s="611"/>
      <c r="AO262" s="611"/>
      <c r="AP262" s="611"/>
      <c r="AQ262" s="611"/>
      <c r="AR262" s="611"/>
      <c r="AS262" s="611"/>
      <c r="AT262" s="611"/>
      <c r="AU262" s="611"/>
      <c r="AV262" s="611"/>
      <c r="AW262" s="611"/>
      <c r="AX262" s="611"/>
      <c r="AY262" s="611"/>
      <c r="AZ262" s="611"/>
      <c r="BA262" s="611"/>
      <c r="BB262" s="611"/>
      <c r="BC262" s="611"/>
      <c r="BD262" s="186"/>
      <c r="BE262" s="186"/>
      <c r="BF262" s="186"/>
      <c r="BG262" s="186"/>
    </row>
    <row r="263" spans="2:59" ht="12" customHeight="1" x14ac:dyDescent="0.15">
      <c r="B263" s="314"/>
      <c r="C263" s="314"/>
      <c r="D263" s="314"/>
      <c r="E263" s="314"/>
      <c r="F263" s="334"/>
      <c r="G263" s="334"/>
      <c r="H263" s="334"/>
      <c r="I263" s="334"/>
      <c r="J263" s="334"/>
      <c r="K263" s="334"/>
      <c r="L263" s="334"/>
      <c r="M263" s="334"/>
      <c r="N263" s="334"/>
      <c r="O263" s="334"/>
      <c r="P263" s="334"/>
      <c r="Q263" s="334"/>
      <c r="R263" s="334"/>
      <c r="S263" s="334"/>
      <c r="T263" s="247"/>
      <c r="U263" s="247"/>
      <c r="V263" s="247"/>
      <c r="W263" s="247"/>
      <c r="X263" s="247"/>
      <c r="Y263" s="247"/>
      <c r="Z263" s="247"/>
      <c r="AA263" s="247"/>
      <c r="AB263" s="247"/>
      <c r="AC263" s="247"/>
      <c r="AD263" s="247"/>
      <c r="AE263" s="247"/>
      <c r="AF263" s="247"/>
      <c r="AG263" s="247"/>
      <c r="AH263" s="616"/>
      <c r="AI263" s="616"/>
      <c r="AJ263" s="611"/>
      <c r="AK263" s="611"/>
      <c r="AL263" s="611"/>
      <c r="AM263" s="611"/>
      <c r="AN263" s="611"/>
      <c r="AO263" s="611"/>
      <c r="AP263" s="611"/>
      <c r="AQ263" s="611"/>
      <c r="AR263" s="611"/>
      <c r="AS263" s="611"/>
      <c r="AT263" s="611"/>
      <c r="AU263" s="611"/>
      <c r="AV263" s="611"/>
      <c r="AW263" s="611"/>
      <c r="AX263" s="611"/>
      <c r="AY263" s="611"/>
      <c r="AZ263" s="611"/>
      <c r="BA263" s="611"/>
      <c r="BB263" s="611"/>
      <c r="BC263" s="611"/>
      <c r="BD263" s="186"/>
      <c r="BE263" s="186"/>
      <c r="BF263" s="186"/>
      <c r="BG263" s="186"/>
    </row>
    <row r="264" spans="2:59" ht="6" customHeight="1" x14ac:dyDescent="0.15">
      <c r="B264" s="314"/>
      <c r="C264" s="314"/>
      <c r="D264" s="314"/>
      <c r="E264" s="314"/>
      <c r="F264" s="334"/>
      <c r="G264" s="334"/>
      <c r="H264" s="334"/>
      <c r="I264" s="334"/>
      <c r="J264" s="334"/>
      <c r="K264" s="334"/>
      <c r="L264" s="334"/>
      <c r="M264" s="334"/>
      <c r="N264" s="334"/>
      <c r="O264" s="334"/>
      <c r="P264" s="334"/>
      <c r="Q264" s="334"/>
      <c r="R264" s="334"/>
      <c r="S264" s="334"/>
      <c r="T264" s="247"/>
      <c r="U264" s="247"/>
      <c r="V264" s="247"/>
      <c r="W264" s="247"/>
      <c r="X264" s="247"/>
      <c r="Y264" s="247"/>
      <c r="Z264" s="247"/>
      <c r="AA264" s="247"/>
      <c r="AB264" s="247"/>
      <c r="AC264" s="247"/>
      <c r="AD264" s="247"/>
      <c r="AE264" s="247"/>
      <c r="AF264" s="247"/>
      <c r="AG264" s="247"/>
      <c r="AH264" s="616"/>
      <c r="AI264" s="616"/>
      <c r="AJ264" s="611"/>
      <c r="AK264" s="611"/>
      <c r="AL264" s="611"/>
      <c r="AM264" s="611"/>
      <c r="AN264" s="611"/>
      <c r="AO264" s="611"/>
      <c r="AP264" s="611"/>
      <c r="AQ264" s="611"/>
      <c r="AR264" s="611"/>
      <c r="AS264" s="611"/>
      <c r="AT264" s="611"/>
      <c r="AU264" s="611"/>
      <c r="AV264" s="611"/>
      <c r="AW264" s="611"/>
      <c r="AX264" s="611"/>
      <c r="AY264" s="611"/>
      <c r="AZ264" s="611"/>
      <c r="BA264" s="611"/>
      <c r="BB264" s="611"/>
      <c r="BC264" s="611"/>
      <c r="BD264" s="186"/>
      <c r="BE264" s="186"/>
      <c r="BF264" s="186"/>
      <c r="BG264" s="186"/>
    </row>
    <row r="265" spans="2:59" ht="6" customHeight="1" x14ac:dyDescent="0.15">
      <c r="B265" s="314"/>
      <c r="C265" s="314"/>
      <c r="D265" s="314"/>
      <c r="E265" s="314"/>
      <c r="F265" s="334"/>
      <c r="G265" s="334"/>
      <c r="H265" s="334"/>
      <c r="I265" s="334"/>
      <c r="J265" s="334"/>
      <c r="K265" s="334"/>
      <c r="L265" s="334"/>
      <c r="M265" s="334"/>
      <c r="N265" s="334"/>
      <c r="O265" s="334"/>
      <c r="P265" s="334"/>
      <c r="Q265" s="334"/>
      <c r="R265" s="334"/>
      <c r="S265" s="334"/>
      <c r="T265" s="247"/>
      <c r="U265" s="247"/>
      <c r="V265" s="247"/>
      <c r="W265" s="247"/>
      <c r="X265" s="247"/>
      <c r="Y265" s="247"/>
      <c r="Z265" s="247"/>
      <c r="AA265" s="247"/>
      <c r="AB265" s="247"/>
      <c r="AC265" s="247"/>
      <c r="AD265" s="247"/>
      <c r="AE265" s="247"/>
      <c r="AF265" s="247"/>
      <c r="AG265" s="247"/>
      <c r="AH265" s="616"/>
      <c r="AI265" s="616"/>
      <c r="AJ265" s="611"/>
      <c r="AK265" s="611"/>
      <c r="AL265" s="611"/>
      <c r="AM265" s="611"/>
      <c r="AN265" s="611"/>
      <c r="AO265" s="611"/>
      <c r="AP265" s="611"/>
      <c r="AQ265" s="611"/>
      <c r="AR265" s="611"/>
      <c r="AS265" s="611"/>
      <c r="AT265" s="611"/>
      <c r="AU265" s="611"/>
      <c r="AV265" s="611"/>
      <c r="AW265" s="611"/>
      <c r="AX265" s="611"/>
      <c r="AY265" s="611"/>
      <c r="AZ265" s="611"/>
      <c r="BA265" s="611"/>
      <c r="BB265" s="611"/>
      <c r="BC265" s="611"/>
      <c r="BD265" s="186"/>
      <c r="BE265" s="186"/>
      <c r="BF265" s="186"/>
      <c r="BG265" s="186"/>
    </row>
    <row r="266" spans="2:59" ht="12" customHeight="1" x14ac:dyDescent="0.15">
      <c r="B266" s="314"/>
      <c r="C266" s="314"/>
      <c r="D266" s="314"/>
      <c r="E266" s="314"/>
      <c r="F266" s="334"/>
      <c r="G266" s="334"/>
      <c r="H266" s="334"/>
      <c r="I266" s="334"/>
      <c r="J266" s="334"/>
      <c r="K266" s="334"/>
      <c r="L266" s="334"/>
      <c r="M266" s="334"/>
      <c r="N266" s="334"/>
      <c r="O266" s="334"/>
      <c r="P266" s="334"/>
      <c r="Q266" s="334"/>
      <c r="R266" s="334"/>
      <c r="S266" s="334"/>
      <c r="T266" s="247"/>
      <c r="U266" s="247"/>
      <c r="V266" s="247"/>
      <c r="W266" s="247"/>
      <c r="X266" s="247"/>
      <c r="Y266" s="247"/>
      <c r="Z266" s="247"/>
      <c r="AA266" s="247"/>
      <c r="AB266" s="247"/>
      <c r="AC266" s="247"/>
      <c r="AD266" s="247"/>
      <c r="AE266" s="247"/>
      <c r="AF266" s="247"/>
      <c r="AG266" s="247"/>
      <c r="AH266" s="616"/>
      <c r="AI266" s="616"/>
      <c r="AJ266" s="611"/>
      <c r="AK266" s="611"/>
      <c r="AL266" s="611"/>
      <c r="AM266" s="611"/>
      <c r="AN266" s="611"/>
      <c r="AO266" s="611"/>
      <c r="AP266" s="611"/>
      <c r="AQ266" s="611"/>
      <c r="AR266" s="611"/>
      <c r="AS266" s="611"/>
      <c r="AT266" s="611"/>
      <c r="AU266" s="611"/>
      <c r="AV266" s="611"/>
      <c r="AW266" s="611"/>
      <c r="AX266" s="611"/>
      <c r="AY266" s="611"/>
      <c r="AZ266" s="611"/>
      <c r="BA266" s="611"/>
      <c r="BB266" s="611"/>
      <c r="BC266" s="611"/>
      <c r="BD266" s="186"/>
      <c r="BE266" s="186"/>
      <c r="BF266" s="186"/>
      <c r="BG266" s="186"/>
    </row>
    <row r="267" spans="2:59" ht="6" customHeight="1" x14ac:dyDescent="0.15">
      <c r="B267" s="314"/>
      <c r="C267" s="314"/>
      <c r="D267" s="314"/>
      <c r="E267" s="314"/>
      <c r="F267" s="334"/>
      <c r="G267" s="334"/>
      <c r="H267" s="334"/>
      <c r="I267" s="334"/>
      <c r="J267" s="334"/>
      <c r="K267" s="334"/>
      <c r="L267" s="334"/>
      <c r="M267" s="334"/>
      <c r="N267" s="334"/>
      <c r="O267" s="334"/>
      <c r="P267" s="334"/>
      <c r="Q267" s="334"/>
      <c r="R267" s="334"/>
      <c r="S267" s="334"/>
      <c r="T267" s="247"/>
      <c r="U267" s="247"/>
      <c r="V267" s="247"/>
      <c r="W267" s="247"/>
      <c r="X267" s="247"/>
      <c r="Y267" s="247"/>
      <c r="Z267" s="247"/>
      <c r="AA267" s="247"/>
      <c r="AB267" s="247"/>
      <c r="AC267" s="247"/>
      <c r="AD267" s="247"/>
      <c r="AE267" s="247"/>
      <c r="AF267" s="247"/>
      <c r="AG267" s="247"/>
      <c r="AH267" s="616"/>
      <c r="AI267" s="616"/>
      <c r="AJ267" s="611"/>
      <c r="AK267" s="611"/>
      <c r="AL267" s="611"/>
      <c r="AM267" s="611"/>
      <c r="AN267" s="611"/>
      <c r="AO267" s="611"/>
      <c r="AP267" s="611"/>
      <c r="AQ267" s="611"/>
      <c r="AR267" s="611"/>
      <c r="AS267" s="611"/>
      <c r="AT267" s="611"/>
      <c r="AU267" s="611"/>
      <c r="AV267" s="611"/>
      <c r="AW267" s="611"/>
      <c r="AX267" s="611"/>
      <c r="AY267" s="611"/>
      <c r="AZ267" s="611"/>
      <c r="BA267" s="611"/>
      <c r="BB267" s="611"/>
      <c r="BC267" s="611"/>
      <c r="BD267" s="186"/>
      <c r="BE267" s="186"/>
      <c r="BF267" s="186"/>
      <c r="BG267" s="186"/>
    </row>
    <row r="268" spans="2:59" ht="6" customHeight="1" x14ac:dyDescent="0.15">
      <c r="B268" s="314"/>
      <c r="C268" s="314"/>
      <c r="D268" s="314"/>
      <c r="E268" s="314"/>
      <c r="F268" s="334"/>
      <c r="G268" s="334"/>
      <c r="H268" s="334"/>
      <c r="I268" s="334"/>
      <c r="J268" s="334"/>
      <c r="K268" s="334"/>
      <c r="L268" s="334"/>
      <c r="M268" s="334"/>
      <c r="N268" s="334"/>
      <c r="O268" s="334"/>
      <c r="P268" s="334"/>
      <c r="Q268" s="334"/>
      <c r="R268" s="334"/>
      <c r="S268" s="334"/>
      <c r="T268" s="247"/>
      <c r="U268" s="247"/>
      <c r="V268" s="247"/>
      <c r="W268" s="247"/>
      <c r="X268" s="247"/>
      <c r="Y268" s="247"/>
      <c r="Z268" s="247"/>
      <c r="AA268" s="247"/>
      <c r="AB268" s="247"/>
      <c r="AC268" s="247"/>
      <c r="AD268" s="247"/>
      <c r="AE268" s="247"/>
      <c r="AF268" s="247"/>
      <c r="AG268" s="247"/>
      <c r="AH268" s="616"/>
      <c r="AI268" s="616"/>
      <c r="AJ268" s="611"/>
      <c r="AK268" s="611"/>
      <c r="AL268" s="611"/>
      <c r="AM268" s="611"/>
      <c r="AN268" s="611"/>
      <c r="AO268" s="611"/>
      <c r="AP268" s="611"/>
      <c r="AQ268" s="611"/>
      <c r="AR268" s="611"/>
      <c r="AS268" s="611"/>
      <c r="AT268" s="611"/>
      <c r="AU268" s="611"/>
      <c r="AV268" s="611"/>
      <c r="AW268" s="611"/>
      <c r="AX268" s="611"/>
      <c r="AY268" s="611"/>
      <c r="AZ268" s="611"/>
      <c r="BA268" s="611"/>
      <c r="BB268" s="611"/>
      <c r="BC268" s="611"/>
      <c r="BD268" s="186"/>
      <c r="BE268" s="186"/>
      <c r="BF268" s="186"/>
      <c r="BG268" s="186"/>
    </row>
    <row r="269" spans="2:59" ht="12" customHeight="1" x14ac:dyDescent="0.15">
      <c r="B269" s="314"/>
      <c r="C269" s="314"/>
      <c r="D269" s="314"/>
      <c r="E269" s="314"/>
      <c r="F269" s="334"/>
      <c r="G269" s="334"/>
      <c r="H269" s="334"/>
      <c r="I269" s="334"/>
      <c r="J269" s="334"/>
      <c r="K269" s="334"/>
      <c r="L269" s="334"/>
      <c r="M269" s="334"/>
      <c r="N269" s="334"/>
      <c r="O269" s="334"/>
      <c r="P269" s="334"/>
      <c r="Q269" s="334"/>
      <c r="R269" s="334"/>
      <c r="S269" s="334"/>
      <c r="T269" s="247"/>
      <c r="U269" s="247"/>
      <c r="V269" s="247"/>
      <c r="W269" s="247"/>
      <c r="X269" s="247"/>
      <c r="Y269" s="247"/>
      <c r="Z269" s="247"/>
      <c r="AA269" s="247"/>
      <c r="AB269" s="247"/>
      <c r="AC269" s="247"/>
      <c r="AD269" s="247"/>
      <c r="AE269" s="247"/>
      <c r="AF269" s="247"/>
      <c r="AG269" s="247"/>
      <c r="AH269" s="616"/>
      <c r="AI269" s="616"/>
      <c r="AJ269" s="611"/>
      <c r="AK269" s="611"/>
      <c r="AL269" s="611"/>
      <c r="AM269" s="611"/>
      <c r="AN269" s="611"/>
      <c r="AO269" s="611"/>
      <c r="AP269" s="611"/>
      <c r="AQ269" s="611"/>
      <c r="AR269" s="611"/>
      <c r="AS269" s="611"/>
      <c r="AT269" s="611"/>
      <c r="AU269" s="611"/>
      <c r="AV269" s="611"/>
      <c r="AW269" s="611"/>
      <c r="AX269" s="611"/>
      <c r="AY269" s="611"/>
      <c r="AZ269" s="611"/>
      <c r="BA269" s="611"/>
      <c r="BB269" s="611"/>
      <c r="BC269" s="611"/>
      <c r="BD269" s="186"/>
      <c r="BE269" s="186"/>
      <c r="BF269" s="186"/>
      <c r="BG269" s="186"/>
    </row>
    <row r="270" spans="2:59" ht="6" customHeight="1" x14ac:dyDescent="0.15">
      <c r="B270" s="314"/>
      <c r="C270" s="314"/>
      <c r="D270" s="314"/>
      <c r="E270" s="314"/>
      <c r="F270" s="334"/>
      <c r="G270" s="334"/>
      <c r="H270" s="334"/>
      <c r="I270" s="334"/>
      <c r="J270" s="334"/>
      <c r="K270" s="334"/>
      <c r="L270" s="334"/>
      <c r="M270" s="334"/>
      <c r="N270" s="334"/>
      <c r="O270" s="334"/>
      <c r="P270" s="334"/>
      <c r="Q270" s="334"/>
      <c r="R270" s="334"/>
      <c r="S270" s="334"/>
      <c r="T270" s="247"/>
      <c r="U270" s="247"/>
      <c r="V270" s="247"/>
      <c r="W270" s="247"/>
      <c r="X270" s="247"/>
      <c r="Y270" s="247"/>
      <c r="Z270" s="247"/>
      <c r="AA270" s="247"/>
      <c r="AB270" s="247"/>
      <c r="AC270" s="247"/>
      <c r="AD270" s="247"/>
      <c r="AE270" s="247"/>
      <c r="AF270" s="247"/>
      <c r="AG270" s="247"/>
      <c r="AH270" s="616"/>
      <c r="AI270" s="616"/>
      <c r="AJ270" s="611"/>
      <c r="AK270" s="611"/>
      <c r="AL270" s="611"/>
      <c r="AM270" s="611"/>
      <c r="AN270" s="611"/>
      <c r="AO270" s="611"/>
      <c r="AP270" s="611"/>
      <c r="AQ270" s="611"/>
      <c r="AR270" s="611"/>
      <c r="AS270" s="611"/>
      <c r="AT270" s="611"/>
      <c r="AU270" s="611"/>
      <c r="AV270" s="611"/>
      <c r="AW270" s="611"/>
      <c r="AX270" s="611"/>
      <c r="AY270" s="611"/>
      <c r="AZ270" s="611"/>
      <c r="BA270" s="611"/>
      <c r="BB270" s="611"/>
      <c r="BC270" s="611"/>
      <c r="BD270" s="186"/>
      <c r="BE270" s="186"/>
      <c r="BF270" s="186"/>
      <c r="BG270" s="186"/>
    </row>
    <row r="271" spans="2:59" ht="6" customHeight="1" x14ac:dyDescent="0.15">
      <c r="B271" s="314"/>
      <c r="C271" s="314"/>
      <c r="D271" s="314"/>
      <c r="E271" s="314"/>
      <c r="F271" s="334"/>
      <c r="G271" s="334"/>
      <c r="H271" s="334"/>
      <c r="I271" s="334"/>
      <c r="J271" s="334"/>
      <c r="K271" s="334"/>
      <c r="L271" s="334"/>
      <c r="M271" s="334"/>
      <c r="N271" s="334"/>
      <c r="O271" s="334"/>
      <c r="P271" s="334"/>
      <c r="Q271" s="334"/>
      <c r="R271" s="334"/>
      <c r="S271" s="334"/>
      <c r="T271" s="247"/>
      <c r="U271" s="247"/>
      <c r="V271" s="247"/>
      <c r="W271" s="247"/>
      <c r="X271" s="247"/>
      <c r="Y271" s="247"/>
      <c r="Z271" s="247"/>
      <c r="AA271" s="247"/>
      <c r="AB271" s="247"/>
      <c r="AC271" s="247"/>
      <c r="AD271" s="247"/>
      <c r="AE271" s="247"/>
      <c r="AF271" s="247"/>
      <c r="AG271" s="247"/>
      <c r="AH271" s="616"/>
      <c r="AI271" s="616"/>
      <c r="AJ271" s="611"/>
      <c r="AK271" s="611"/>
      <c r="AL271" s="611"/>
      <c r="AM271" s="611"/>
      <c r="AN271" s="611"/>
      <c r="AO271" s="611"/>
      <c r="AP271" s="611"/>
      <c r="AQ271" s="611"/>
      <c r="AR271" s="611"/>
      <c r="AS271" s="611"/>
      <c r="AT271" s="611"/>
      <c r="AU271" s="611"/>
      <c r="AV271" s="611"/>
      <c r="AW271" s="611"/>
      <c r="AX271" s="611"/>
      <c r="AY271" s="611"/>
      <c r="AZ271" s="611"/>
      <c r="BA271" s="611"/>
      <c r="BB271" s="611"/>
      <c r="BC271" s="611"/>
      <c r="BD271" s="186"/>
      <c r="BE271" s="186"/>
      <c r="BF271" s="186"/>
      <c r="BG271" s="186"/>
    </row>
    <row r="272" spans="2:59" ht="12" customHeight="1" x14ac:dyDescent="0.15">
      <c r="B272" s="314"/>
      <c r="C272" s="314"/>
      <c r="D272" s="314"/>
      <c r="E272" s="314"/>
      <c r="F272" s="334"/>
      <c r="G272" s="334"/>
      <c r="H272" s="334"/>
      <c r="I272" s="334"/>
      <c r="J272" s="334"/>
      <c r="K272" s="334"/>
      <c r="L272" s="334"/>
      <c r="M272" s="334"/>
      <c r="N272" s="334"/>
      <c r="O272" s="334"/>
      <c r="P272" s="334"/>
      <c r="Q272" s="334"/>
      <c r="R272" s="334"/>
      <c r="S272" s="334"/>
      <c r="T272" s="247"/>
      <c r="U272" s="247"/>
      <c r="V272" s="247"/>
      <c r="W272" s="247"/>
      <c r="X272" s="247"/>
      <c r="Y272" s="247"/>
      <c r="Z272" s="247"/>
      <c r="AA272" s="247"/>
      <c r="AB272" s="247"/>
      <c r="AC272" s="247"/>
      <c r="AD272" s="247"/>
      <c r="AE272" s="247"/>
      <c r="AF272" s="247"/>
      <c r="AG272" s="247"/>
      <c r="AH272" s="616"/>
      <c r="AI272" s="616"/>
      <c r="AJ272" s="611"/>
      <c r="AK272" s="611"/>
      <c r="AL272" s="611"/>
      <c r="AM272" s="611"/>
      <c r="AN272" s="611"/>
      <c r="AO272" s="611"/>
      <c r="AP272" s="611"/>
      <c r="AQ272" s="611"/>
      <c r="AR272" s="611"/>
      <c r="AS272" s="611"/>
      <c r="AT272" s="611"/>
      <c r="AU272" s="611"/>
      <c r="AV272" s="611"/>
      <c r="AW272" s="611"/>
      <c r="AX272" s="611"/>
      <c r="AY272" s="611"/>
      <c r="AZ272" s="611"/>
      <c r="BA272" s="611"/>
      <c r="BB272" s="611"/>
      <c r="BC272" s="611"/>
      <c r="BD272" s="186"/>
      <c r="BE272" s="186"/>
      <c r="BF272" s="186"/>
      <c r="BG272" s="186"/>
    </row>
    <row r="273" spans="2:59" ht="6" customHeight="1" x14ac:dyDescent="0.15">
      <c r="B273" s="314"/>
      <c r="C273" s="314"/>
      <c r="D273" s="314"/>
      <c r="E273" s="314"/>
      <c r="F273" s="334"/>
      <c r="G273" s="334"/>
      <c r="H273" s="334"/>
      <c r="I273" s="334"/>
      <c r="J273" s="334"/>
      <c r="K273" s="334"/>
      <c r="L273" s="334"/>
      <c r="M273" s="334"/>
      <c r="N273" s="334"/>
      <c r="O273" s="334"/>
      <c r="P273" s="334"/>
      <c r="Q273" s="334"/>
      <c r="R273" s="334"/>
      <c r="S273" s="334"/>
      <c r="T273" s="247"/>
      <c r="U273" s="247"/>
      <c r="V273" s="247"/>
      <c r="W273" s="247"/>
      <c r="X273" s="247"/>
      <c r="Y273" s="247"/>
      <c r="Z273" s="247"/>
      <c r="AA273" s="247"/>
      <c r="AB273" s="247"/>
      <c r="AC273" s="247"/>
      <c r="AD273" s="247"/>
      <c r="AE273" s="247"/>
      <c r="AF273" s="247"/>
      <c r="AG273" s="247"/>
      <c r="AH273" s="616"/>
      <c r="AI273" s="616"/>
      <c r="AJ273" s="611"/>
      <c r="AK273" s="611"/>
      <c r="AL273" s="611"/>
      <c r="AM273" s="611"/>
      <c r="AN273" s="611"/>
      <c r="AO273" s="611"/>
      <c r="AP273" s="611"/>
      <c r="AQ273" s="611"/>
      <c r="AR273" s="611"/>
      <c r="AS273" s="611"/>
      <c r="AT273" s="611"/>
      <c r="AU273" s="611"/>
      <c r="AV273" s="611"/>
      <c r="AW273" s="611"/>
      <c r="AX273" s="611"/>
      <c r="AY273" s="611"/>
      <c r="AZ273" s="611"/>
      <c r="BA273" s="611"/>
      <c r="BB273" s="611"/>
      <c r="BC273" s="611"/>
      <c r="BD273" s="186"/>
      <c r="BE273" s="186"/>
      <c r="BF273" s="186"/>
      <c r="BG273" s="186"/>
    </row>
    <row r="274" spans="2:59" ht="6" customHeight="1" x14ac:dyDescent="0.15">
      <c r="B274" s="314"/>
      <c r="C274" s="314"/>
      <c r="D274" s="314"/>
      <c r="E274" s="314"/>
      <c r="F274" s="334"/>
      <c r="G274" s="334"/>
      <c r="H274" s="334"/>
      <c r="I274" s="334"/>
      <c r="J274" s="334"/>
      <c r="K274" s="334"/>
      <c r="L274" s="334"/>
      <c r="M274" s="334"/>
      <c r="N274" s="334"/>
      <c r="O274" s="334"/>
      <c r="P274" s="334"/>
      <c r="Q274" s="334"/>
      <c r="R274" s="334"/>
      <c r="S274" s="334"/>
      <c r="T274" s="247"/>
      <c r="U274" s="247"/>
      <c r="V274" s="247"/>
      <c r="W274" s="247"/>
      <c r="X274" s="247"/>
      <c r="Y274" s="247"/>
      <c r="Z274" s="247"/>
      <c r="AA274" s="247"/>
      <c r="AB274" s="247"/>
      <c r="AC274" s="247"/>
      <c r="AD274" s="247"/>
      <c r="AE274" s="247"/>
      <c r="AF274" s="247"/>
      <c r="AG274" s="247"/>
      <c r="AH274" s="616"/>
      <c r="AI274" s="616"/>
      <c r="AJ274" s="611"/>
      <c r="AK274" s="611"/>
      <c r="AL274" s="611"/>
      <c r="AM274" s="611"/>
      <c r="AN274" s="611"/>
      <c r="AO274" s="611"/>
      <c r="AP274" s="611"/>
      <c r="AQ274" s="611"/>
      <c r="AR274" s="611"/>
      <c r="AS274" s="611"/>
      <c r="AT274" s="611"/>
      <c r="AU274" s="611"/>
      <c r="AV274" s="611"/>
      <c r="AW274" s="611"/>
      <c r="AX274" s="611"/>
      <c r="AY274" s="611"/>
      <c r="AZ274" s="611"/>
      <c r="BA274" s="611"/>
      <c r="BB274" s="611"/>
      <c r="BC274" s="611"/>
      <c r="BD274" s="186"/>
      <c r="BE274" s="186"/>
      <c r="BF274" s="186"/>
      <c r="BG274" s="186"/>
    </row>
    <row r="275" spans="2:59" ht="12" customHeight="1" x14ac:dyDescent="0.15">
      <c r="B275" s="314"/>
      <c r="C275" s="314"/>
      <c r="D275" s="314"/>
      <c r="E275" s="314"/>
      <c r="F275" s="334"/>
      <c r="G275" s="334"/>
      <c r="H275" s="334"/>
      <c r="I275" s="334"/>
      <c r="J275" s="334"/>
      <c r="K275" s="334"/>
      <c r="L275" s="334"/>
      <c r="M275" s="334"/>
      <c r="N275" s="334"/>
      <c r="O275" s="334"/>
      <c r="P275" s="334"/>
      <c r="Q275" s="334"/>
      <c r="R275" s="334"/>
      <c r="S275" s="334"/>
      <c r="T275" s="247"/>
      <c r="U275" s="247"/>
      <c r="V275" s="247"/>
      <c r="W275" s="247"/>
      <c r="X275" s="247"/>
      <c r="Y275" s="247"/>
      <c r="Z275" s="247"/>
      <c r="AA275" s="247"/>
      <c r="AB275" s="247"/>
      <c r="AC275" s="247"/>
      <c r="AD275" s="247"/>
      <c r="AE275" s="247"/>
      <c r="AF275" s="247"/>
      <c r="AG275" s="247"/>
      <c r="AH275" s="616"/>
      <c r="AI275" s="616"/>
      <c r="AJ275" s="611"/>
      <c r="AK275" s="611"/>
      <c r="AL275" s="611"/>
      <c r="AM275" s="611"/>
      <c r="AN275" s="611"/>
      <c r="AO275" s="611"/>
      <c r="AP275" s="611"/>
      <c r="AQ275" s="611"/>
      <c r="AR275" s="611"/>
      <c r="AS275" s="611"/>
      <c r="AT275" s="611"/>
      <c r="AU275" s="611"/>
      <c r="AV275" s="611"/>
      <c r="AW275" s="611"/>
      <c r="AX275" s="611"/>
      <c r="AY275" s="611"/>
      <c r="AZ275" s="611"/>
      <c r="BA275" s="611"/>
      <c r="BB275" s="611"/>
      <c r="BC275" s="611"/>
      <c r="BD275" s="186"/>
      <c r="BE275" s="186"/>
      <c r="BF275" s="186"/>
      <c r="BG275" s="186"/>
    </row>
    <row r="276" spans="2:59" ht="6" customHeight="1" x14ac:dyDescent="0.15">
      <c r="B276" s="314"/>
      <c r="C276" s="314"/>
      <c r="D276" s="314"/>
      <c r="E276" s="314"/>
      <c r="F276" s="334"/>
      <c r="G276" s="334"/>
      <c r="H276" s="334"/>
      <c r="I276" s="334"/>
      <c r="J276" s="334"/>
      <c r="K276" s="334"/>
      <c r="L276" s="334"/>
      <c r="M276" s="334"/>
      <c r="N276" s="334"/>
      <c r="O276" s="334"/>
      <c r="P276" s="334"/>
      <c r="Q276" s="334"/>
      <c r="R276" s="334"/>
      <c r="S276" s="334"/>
      <c r="T276" s="247"/>
      <c r="U276" s="247"/>
      <c r="V276" s="247"/>
      <c r="W276" s="247"/>
      <c r="X276" s="247"/>
      <c r="Y276" s="247"/>
      <c r="Z276" s="247"/>
      <c r="AA276" s="247"/>
      <c r="AB276" s="247"/>
      <c r="AC276" s="247"/>
      <c r="AD276" s="247"/>
      <c r="AE276" s="247"/>
      <c r="AF276" s="247"/>
      <c r="AG276" s="247"/>
      <c r="AH276" s="616"/>
      <c r="AI276" s="616"/>
      <c r="AJ276" s="611"/>
      <c r="AK276" s="611"/>
      <c r="AL276" s="611"/>
      <c r="AM276" s="611"/>
      <c r="AN276" s="611"/>
      <c r="AO276" s="611"/>
      <c r="AP276" s="611"/>
      <c r="AQ276" s="611"/>
      <c r="AR276" s="611"/>
      <c r="AS276" s="611"/>
      <c r="AT276" s="611"/>
      <c r="AU276" s="611"/>
      <c r="AV276" s="611"/>
      <c r="AW276" s="611"/>
      <c r="AX276" s="611"/>
      <c r="AY276" s="611"/>
      <c r="AZ276" s="611"/>
      <c r="BA276" s="611"/>
      <c r="BB276" s="611"/>
      <c r="BC276" s="611"/>
      <c r="BD276" s="186"/>
      <c r="BE276" s="186"/>
      <c r="BF276" s="186"/>
      <c r="BG276" s="186"/>
    </row>
    <row r="277" spans="2:59" ht="6" customHeight="1" x14ac:dyDescent="0.15">
      <c r="B277" s="314"/>
      <c r="C277" s="314"/>
      <c r="D277" s="314"/>
      <c r="E277" s="314"/>
      <c r="F277" s="334"/>
      <c r="G277" s="334"/>
      <c r="H277" s="334"/>
      <c r="I277" s="334"/>
      <c r="J277" s="334"/>
      <c r="K277" s="334"/>
      <c r="L277" s="334"/>
      <c r="M277" s="334"/>
      <c r="N277" s="334"/>
      <c r="O277" s="334"/>
      <c r="P277" s="334"/>
      <c r="Q277" s="334"/>
      <c r="R277" s="334"/>
      <c r="S277" s="334"/>
      <c r="T277" s="247"/>
      <c r="U277" s="247"/>
      <c r="V277" s="247"/>
      <c r="W277" s="247"/>
      <c r="X277" s="247"/>
      <c r="Y277" s="247"/>
      <c r="Z277" s="247"/>
      <c r="AA277" s="247"/>
      <c r="AB277" s="247"/>
      <c r="AC277" s="247"/>
      <c r="AD277" s="247"/>
      <c r="AE277" s="247"/>
      <c r="AF277" s="247"/>
      <c r="AG277" s="247"/>
      <c r="AH277" s="616"/>
      <c r="AI277" s="616"/>
      <c r="AJ277" s="611"/>
      <c r="AK277" s="611"/>
      <c r="AL277" s="611"/>
      <c r="AM277" s="611"/>
      <c r="AN277" s="611"/>
      <c r="AO277" s="611"/>
      <c r="AP277" s="611"/>
      <c r="AQ277" s="611"/>
      <c r="AR277" s="611"/>
      <c r="AS277" s="611"/>
      <c r="AT277" s="611"/>
      <c r="AU277" s="611"/>
      <c r="AV277" s="611"/>
      <c r="AW277" s="611"/>
      <c r="AX277" s="611"/>
      <c r="AY277" s="611"/>
      <c r="AZ277" s="611"/>
      <c r="BA277" s="611"/>
      <c r="BB277" s="611"/>
      <c r="BC277" s="611"/>
      <c r="BD277" s="186"/>
      <c r="BE277" s="186"/>
      <c r="BF277" s="186"/>
      <c r="BG277" s="186"/>
    </row>
    <row r="278" spans="2:59" ht="12" customHeight="1" x14ac:dyDescent="0.15">
      <c r="B278" s="314"/>
      <c r="C278" s="314"/>
      <c r="D278" s="314"/>
      <c r="E278" s="314"/>
      <c r="F278" s="334"/>
      <c r="G278" s="334"/>
      <c r="H278" s="334"/>
      <c r="I278" s="334"/>
      <c r="J278" s="334"/>
      <c r="K278" s="334"/>
      <c r="L278" s="334"/>
      <c r="M278" s="334"/>
      <c r="N278" s="334"/>
      <c r="O278" s="334"/>
      <c r="P278" s="334"/>
      <c r="Q278" s="334"/>
      <c r="R278" s="334"/>
      <c r="S278" s="334"/>
      <c r="T278" s="247"/>
      <c r="U278" s="247"/>
      <c r="V278" s="247"/>
      <c r="W278" s="247"/>
      <c r="X278" s="247"/>
      <c r="Y278" s="247"/>
      <c r="Z278" s="247"/>
      <c r="AA278" s="247"/>
      <c r="AB278" s="247"/>
      <c r="AC278" s="247"/>
      <c r="AD278" s="247"/>
      <c r="AE278" s="247"/>
      <c r="AF278" s="247"/>
      <c r="AG278" s="247"/>
      <c r="AH278" s="616"/>
      <c r="AI278" s="616"/>
      <c r="AJ278" s="611"/>
      <c r="AK278" s="611"/>
      <c r="AL278" s="611"/>
      <c r="AM278" s="611"/>
      <c r="AN278" s="611"/>
      <c r="AO278" s="611"/>
      <c r="AP278" s="611"/>
      <c r="AQ278" s="611"/>
      <c r="AR278" s="611"/>
      <c r="AS278" s="611"/>
      <c r="AT278" s="611"/>
      <c r="AU278" s="611"/>
      <c r="AV278" s="611"/>
      <c r="AW278" s="611"/>
      <c r="AX278" s="611"/>
      <c r="AY278" s="611"/>
      <c r="AZ278" s="611"/>
      <c r="BA278" s="611"/>
      <c r="BB278" s="611"/>
      <c r="BC278" s="611"/>
      <c r="BD278" s="186"/>
      <c r="BE278" s="186"/>
      <c r="BF278" s="186"/>
      <c r="BG278" s="186"/>
    </row>
    <row r="279" spans="2:59" ht="6" customHeight="1" x14ac:dyDescent="0.15">
      <c r="B279" s="314"/>
      <c r="C279" s="314"/>
      <c r="D279" s="314"/>
      <c r="E279" s="314"/>
      <c r="F279" s="334"/>
      <c r="G279" s="334"/>
      <c r="H279" s="334"/>
      <c r="I279" s="334"/>
      <c r="J279" s="334"/>
      <c r="K279" s="334"/>
      <c r="L279" s="334"/>
      <c r="M279" s="334"/>
      <c r="N279" s="334"/>
      <c r="O279" s="334"/>
      <c r="P279" s="334"/>
      <c r="Q279" s="334"/>
      <c r="R279" s="334"/>
      <c r="S279" s="334"/>
      <c r="T279" s="247"/>
      <c r="U279" s="247"/>
      <c r="V279" s="247"/>
      <c r="W279" s="247"/>
      <c r="X279" s="247"/>
      <c r="Y279" s="247"/>
      <c r="Z279" s="247"/>
      <c r="AA279" s="247"/>
      <c r="AB279" s="247"/>
      <c r="AC279" s="247"/>
      <c r="AD279" s="247"/>
      <c r="AE279" s="247"/>
      <c r="AF279" s="247"/>
      <c r="AG279" s="247"/>
      <c r="AH279" s="616"/>
      <c r="AI279" s="616"/>
      <c r="AJ279" s="611"/>
      <c r="AK279" s="611"/>
      <c r="AL279" s="611"/>
      <c r="AM279" s="611"/>
      <c r="AN279" s="611"/>
      <c r="AO279" s="611"/>
      <c r="AP279" s="611"/>
      <c r="AQ279" s="611"/>
      <c r="AR279" s="611"/>
      <c r="AS279" s="611"/>
      <c r="AT279" s="611"/>
      <c r="AU279" s="611"/>
      <c r="AV279" s="611"/>
      <c r="AW279" s="611"/>
      <c r="AX279" s="611"/>
      <c r="AY279" s="611"/>
      <c r="AZ279" s="611"/>
      <c r="BA279" s="611"/>
      <c r="BB279" s="611"/>
      <c r="BC279" s="611"/>
      <c r="BD279" s="186"/>
      <c r="BE279" s="186"/>
      <c r="BF279" s="186"/>
      <c r="BG279" s="186"/>
    </row>
    <row r="280" spans="2:59" ht="6" customHeight="1" x14ac:dyDescent="0.15">
      <c r="B280" s="314"/>
      <c r="C280" s="314"/>
      <c r="D280" s="314"/>
      <c r="E280" s="314"/>
      <c r="F280" s="334"/>
      <c r="G280" s="334"/>
      <c r="H280" s="334"/>
      <c r="I280" s="334"/>
      <c r="J280" s="334"/>
      <c r="K280" s="334"/>
      <c r="L280" s="334"/>
      <c r="M280" s="334"/>
      <c r="N280" s="334"/>
      <c r="O280" s="334"/>
      <c r="P280" s="334"/>
      <c r="Q280" s="334"/>
      <c r="R280" s="334"/>
      <c r="S280" s="334"/>
      <c r="T280" s="247"/>
      <c r="U280" s="247"/>
      <c r="V280" s="247"/>
      <c r="W280" s="247"/>
      <c r="X280" s="247"/>
      <c r="Y280" s="247"/>
      <c r="Z280" s="247"/>
      <c r="AA280" s="247"/>
      <c r="AB280" s="247"/>
      <c r="AC280" s="247"/>
      <c r="AD280" s="247"/>
      <c r="AE280" s="247"/>
      <c r="AF280" s="247"/>
      <c r="AG280" s="247"/>
      <c r="AH280" s="616"/>
      <c r="AI280" s="616"/>
      <c r="AJ280" s="611"/>
      <c r="AK280" s="611"/>
      <c r="AL280" s="611"/>
      <c r="AM280" s="611"/>
      <c r="AN280" s="611"/>
      <c r="AO280" s="611"/>
      <c r="AP280" s="611"/>
      <c r="AQ280" s="611"/>
      <c r="AR280" s="611"/>
      <c r="AS280" s="611"/>
      <c r="AT280" s="611"/>
      <c r="AU280" s="611"/>
      <c r="AV280" s="611"/>
      <c r="AW280" s="611"/>
      <c r="AX280" s="611"/>
      <c r="AY280" s="611"/>
      <c r="AZ280" s="611"/>
      <c r="BA280" s="611"/>
      <c r="BB280" s="611"/>
      <c r="BC280" s="611"/>
      <c r="BD280" s="186"/>
      <c r="BE280" s="186"/>
      <c r="BF280" s="186"/>
      <c r="BG280" s="186"/>
    </row>
    <row r="281" spans="2:59" ht="12" customHeight="1" x14ac:dyDescent="0.15">
      <c r="B281" s="314"/>
      <c r="C281" s="314"/>
      <c r="D281" s="314"/>
      <c r="E281" s="314"/>
      <c r="F281" s="334"/>
      <c r="G281" s="334"/>
      <c r="H281" s="334"/>
      <c r="I281" s="334"/>
      <c r="J281" s="334"/>
      <c r="K281" s="334"/>
      <c r="L281" s="334"/>
      <c r="M281" s="334"/>
      <c r="N281" s="334"/>
      <c r="O281" s="334"/>
      <c r="P281" s="334"/>
      <c r="Q281" s="334"/>
      <c r="R281" s="334"/>
      <c r="S281" s="334"/>
      <c r="T281" s="247"/>
      <c r="U281" s="247"/>
      <c r="V281" s="247"/>
      <c r="W281" s="247"/>
      <c r="X281" s="247"/>
      <c r="Y281" s="247"/>
      <c r="Z281" s="247"/>
      <c r="AA281" s="247"/>
      <c r="AB281" s="247"/>
      <c r="AC281" s="247"/>
      <c r="AD281" s="247"/>
      <c r="AE281" s="247"/>
      <c r="AF281" s="247"/>
      <c r="AG281" s="247"/>
      <c r="AH281" s="616"/>
      <c r="AI281" s="616"/>
      <c r="AJ281" s="611"/>
      <c r="AK281" s="611"/>
      <c r="AL281" s="611"/>
      <c r="AM281" s="611"/>
      <c r="AN281" s="611"/>
      <c r="AO281" s="611"/>
      <c r="AP281" s="611"/>
      <c r="AQ281" s="611"/>
      <c r="AR281" s="611"/>
      <c r="AS281" s="611"/>
      <c r="AT281" s="611"/>
      <c r="AU281" s="611"/>
      <c r="AV281" s="611"/>
      <c r="AW281" s="611"/>
      <c r="AX281" s="611"/>
      <c r="AY281" s="611"/>
      <c r="AZ281" s="611"/>
      <c r="BA281" s="611"/>
      <c r="BB281" s="611"/>
      <c r="BC281" s="611"/>
      <c r="BD281" s="186"/>
      <c r="BE281" s="186"/>
      <c r="BF281" s="186"/>
      <c r="BG281" s="186"/>
    </row>
    <row r="282" spans="2:59" ht="6" customHeight="1" x14ac:dyDescent="0.15">
      <c r="B282" s="314"/>
      <c r="C282" s="314"/>
      <c r="D282" s="314"/>
      <c r="E282" s="314"/>
      <c r="F282" s="334"/>
      <c r="G282" s="334"/>
      <c r="H282" s="334"/>
      <c r="I282" s="334"/>
      <c r="J282" s="334"/>
      <c r="K282" s="334"/>
      <c r="L282" s="334"/>
      <c r="M282" s="334"/>
      <c r="N282" s="334"/>
      <c r="O282" s="334"/>
      <c r="P282" s="334"/>
      <c r="Q282" s="334"/>
      <c r="R282" s="334"/>
      <c r="S282" s="334"/>
      <c r="T282" s="247"/>
      <c r="U282" s="247"/>
      <c r="V282" s="247"/>
      <c r="W282" s="247"/>
      <c r="X282" s="247"/>
      <c r="Y282" s="247"/>
      <c r="Z282" s="247"/>
      <c r="AA282" s="247"/>
      <c r="AB282" s="247"/>
      <c r="AC282" s="247"/>
      <c r="AD282" s="247"/>
      <c r="AE282" s="247"/>
      <c r="AF282" s="247"/>
      <c r="AG282" s="247"/>
      <c r="AH282" s="616"/>
      <c r="AI282" s="616"/>
      <c r="AJ282" s="611"/>
      <c r="AK282" s="611"/>
      <c r="AL282" s="611"/>
      <c r="AM282" s="611"/>
      <c r="AN282" s="611"/>
      <c r="AO282" s="611"/>
      <c r="AP282" s="611"/>
      <c r="AQ282" s="611"/>
      <c r="AR282" s="611"/>
      <c r="AS282" s="611"/>
      <c r="AT282" s="611"/>
      <c r="AU282" s="611"/>
      <c r="AV282" s="611"/>
      <c r="AW282" s="611"/>
      <c r="AX282" s="611"/>
      <c r="AY282" s="611"/>
      <c r="AZ282" s="611"/>
      <c r="BA282" s="611"/>
      <c r="BB282" s="611"/>
      <c r="BC282" s="611"/>
      <c r="BD282" s="186"/>
      <c r="BE282" s="186"/>
      <c r="BF282" s="186"/>
      <c r="BG282" s="186"/>
    </row>
    <row r="283" spans="2:59" ht="6" customHeight="1" x14ac:dyDescent="0.15">
      <c r="B283" s="314"/>
      <c r="C283" s="314"/>
      <c r="D283" s="314"/>
      <c r="E283" s="314"/>
      <c r="F283" s="334"/>
      <c r="G283" s="334"/>
      <c r="H283" s="334"/>
      <c r="I283" s="334"/>
      <c r="J283" s="334"/>
      <c r="K283" s="334"/>
      <c r="L283" s="334"/>
      <c r="M283" s="334"/>
      <c r="N283" s="334"/>
      <c r="O283" s="334"/>
      <c r="P283" s="334"/>
      <c r="Q283" s="334"/>
      <c r="R283" s="334"/>
      <c r="S283" s="334"/>
      <c r="T283" s="247"/>
      <c r="U283" s="247"/>
      <c r="V283" s="247"/>
      <c r="W283" s="247"/>
      <c r="X283" s="247"/>
      <c r="Y283" s="247"/>
      <c r="Z283" s="247"/>
      <c r="AA283" s="247"/>
      <c r="AB283" s="247"/>
      <c r="AC283" s="247"/>
      <c r="AD283" s="247"/>
      <c r="AE283" s="247"/>
      <c r="AF283" s="247"/>
      <c r="AG283" s="247"/>
      <c r="AH283" s="616"/>
      <c r="AI283" s="616"/>
      <c r="AJ283" s="611"/>
      <c r="AK283" s="611"/>
      <c r="AL283" s="611"/>
      <c r="AM283" s="611"/>
      <c r="AN283" s="611"/>
      <c r="AO283" s="611"/>
      <c r="AP283" s="611"/>
      <c r="AQ283" s="611"/>
      <c r="AR283" s="611"/>
      <c r="AS283" s="611"/>
      <c r="AT283" s="611"/>
      <c r="AU283" s="611"/>
      <c r="AV283" s="611"/>
      <c r="AW283" s="611"/>
      <c r="AX283" s="611"/>
      <c r="AY283" s="611"/>
      <c r="AZ283" s="611"/>
      <c r="BA283" s="611"/>
      <c r="BB283" s="611"/>
      <c r="BC283" s="611"/>
      <c r="BD283" s="186"/>
      <c r="BE283" s="186"/>
      <c r="BF283" s="186"/>
      <c r="BG283" s="186"/>
    </row>
    <row r="284" spans="2:59" ht="12" customHeight="1" x14ac:dyDescent="0.15">
      <c r="B284" s="314"/>
      <c r="C284" s="314"/>
      <c r="D284" s="314"/>
      <c r="E284" s="314"/>
      <c r="F284" s="334"/>
      <c r="G284" s="334"/>
      <c r="H284" s="334"/>
      <c r="I284" s="334"/>
      <c r="J284" s="334"/>
      <c r="K284" s="334"/>
      <c r="L284" s="334"/>
      <c r="M284" s="334"/>
      <c r="N284" s="334"/>
      <c r="O284" s="334"/>
      <c r="P284" s="334"/>
      <c r="Q284" s="334"/>
      <c r="R284" s="334"/>
      <c r="S284" s="334"/>
      <c r="T284" s="247"/>
      <c r="U284" s="247"/>
      <c r="V284" s="247"/>
      <c r="W284" s="247"/>
      <c r="X284" s="247"/>
      <c r="Y284" s="247"/>
      <c r="Z284" s="247"/>
      <c r="AA284" s="247"/>
      <c r="AB284" s="247"/>
      <c r="AC284" s="247"/>
      <c r="AD284" s="247"/>
      <c r="AE284" s="247"/>
      <c r="AF284" s="247"/>
      <c r="AG284" s="247"/>
      <c r="AH284" s="616"/>
      <c r="AI284" s="616"/>
      <c r="AJ284" s="611"/>
      <c r="AK284" s="611"/>
      <c r="AL284" s="611"/>
      <c r="AM284" s="611"/>
      <c r="AN284" s="611"/>
      <c r="AO284" s="611"/>
      <c r="AP284" s="611"/>
      <c r="AQ284" s="611"/>
      <c r="AR284" s="611"/>
      <c r="AS284" s="611"/>
      <c r="AT284" s="611"/>
      <c r="AU284" s="611"/>
      <c r="AV284" s="611"/>
      <c r="AW284" s="611"/>
      <c r="AX284" s="611"/>
      <c r="AY284" s="611"/>
      <c r="AZ284" s="611"/>
      <c r="BA284" s="611"/>
      <c r="BB284" s="611"/>
      <c r="BC284" s="611"/>
      <c r="BD284" s="186"/>
      <c r="BE284" s="186"/>
      <c r="BF284" s="186"/>
      <c r="BG284" s="186"/>
    </row>
    <row r="285" spans="2:59" ht="6" customHeight="1" x14ac:dyDescent="0.15">
      <c r="B285" s="314"/>
      <c r="C285" s="314"/>
      <c r="D285" s="314"/>
      <c r="E285" s="314"/>
      <c r="F285" s="334"/>
      <c r="G285" s="334"/>
      <c r="H285" s="334"/>
      <c r="I285" s="334"/>
      <c r="J285" s="334"/>
      <c r="K285" s="334"/>
      <c r="L285" s="334"/>
      <c r="M285" s="334"/>
      <c r="N285" s="334"/>
      <c r="O285" s="334"/>
      <c r="P285" s="334"/>
      <c r="Q285" s="334"/>
      <c r="R285" s="334"/>
      <c r="S285" s="334"/>
      <c r="T285" s="247"/>
      <c r="U285" s="247"/>
      <c r="V285" s="247"/>
      <c r="W285" s="247"/>
      <c r="X285" s="247"/>
      <c r="Y285" s="247"/>
      <c r="Z285" s="247"/>
      <c r="AA285" s="247"/>
      <c r="AB285" s="247"/>
      <c r="AC285" s="247"/>
      <c r="AD285" s="247"/>
      <c r="AE285" s="247"/>
      <c r="AF285" s="247"/>
      <c r="AG285" s="247"/>
      <c r="AH285" s="616"/>
      <c r="AI285" s="616"/>
      <c r="AJ285" s="611"/>
      <c r="AK285" s="611"/>
      <c r="AL285" s="611"/>
      <c r="AM285" s="611"/>
      <c r="AN285" s="611"/>
      <c r="AO285" s="611"/>
      <c r="AP285" s="611"/>
      <c r="AQ285" s="611"/>
      <c r="AR285" s="611"/>
      <c r="AS285" s="611"/>
      <c r="AT285" s="611"/>
      <c r="AU285" s="611"/>
      <c r="AV285" s="611"/>
      <c r="AW285" s="611"/>
      <c r="AX285" s="611"/>
      <c r="AY285" s="611"/>
      <c r="AZ285" s="611"/>
      <c r="BA285" s="611"/>
      <c r="BB285" s="611"/>
      <c r="BC285" s="611"/>
      <c r="BD285" s="186"/>
      <c r="BE285" s="186"/>
      <c r="BF285" s="186"/>
      <c r="BG285" s="186"/>
    </row>
    <row r="286" spans="2:59" ht="6" customHeight="1" x14ac:dyDescent="0.15">
      <c r="B286" s="314"/>
      <c r="C286" s="314"/>
      <c r="D286" s="314"/>
      <c r="E286" s="314"/>
      <c r="F286" s="334"/>
      <c r="G286" s="334"/>
      <c r="H286" s="334"/>
      <c r="I286" s="334"/>
      <c r="J286" s="334"/>
      <c r="K286" s="334"/>
      <c r="L286" s="334"/>
      <c r="M286" s="334"/>
      <c r="N286" s="334"/>
      <c r="O286" s="334"/>
      <c r="P286" s="334"/>
      <c r="Q286" s="334"/>
      <c r="R286" s="334"/>
      <c r="S286" s="334"/>
      <c r="T286" s="247"/>
      <c r="U286" s="247"/>
      <c r="V286" s="247"/>
      <c r="W286" s="247"/>
      <c r="X286" s="247"/>
      <c r="Y286" s="247"/>
      <c r="Z286" s="247"/>
      <c r="AA286" s="247"/>
      <c r="AB286" s="247"/>
      <c r="AC286" s="247"/>
      <c r="AD286" s="247"/>
      <c r="AE286" s="247"/>
      <c r="AF286" s="247"/>
      <c r="AG286" s="247"/>
      <c r="AH286" s="616"/>
      <c r="AI286" s="616"/>
      <c r="AJ286" s="611"/>
      <c r="AK286" s="611"/>
      <c r="AL286" s="611"/>
      <c r="AM286" s="611"/>
      <c r="AN286" s="611"/>
      <c r="AO286" s="611"/>
      <c r="AP286" s="611"/>
      <c r="AQ286" s="611"/>
      <c r="AR286" s="611"/>
      <c r="AS286" s="611"/>
      <c r="AT286" s="611"/>
      <c r="AU286" s="611"/>
      <c r="AV286" s="611"/>
      <c r="AW286" s="611"/>
      <c r="AX286" s="611"/>
      <c r="AY286" s="611"/>
      <c r="AZ286" s="611"/>
      <c r="BA286" s="611"/>
      <c r="BB286" s="611"/>
      <c r="BC286" s="611"/>
      <c r="BD286" s="186"/>
      <c r="BE286" s="186"/>
      <c r="BF286" s="186"/>
      <c r="BG286" s="186"/>
    </row>
    <row r="287" spans="2:59" ht="12" customHeight="1" x14ac:dyDescent="0.15">
      <c r="B287" s="314"/>
      <c r="C287" s="314"/>
      <c r="D287" s="314"/>
      <c r="E287" s="314"/>
      <c r="F287" s="334"/>
      <c r="G287" s="334"/>
      <c r="H287" s="334"/>
      <c r="I287" s="334"/>
      <c r="J287" s="334"/>
      <c r="K287" s="334"/>
      <c r="L287" s="334"/>
      <c r="M287" s="334"/>
      <c r="N287" s="334"/>
      <c r="O287" s="334"/>
      <c r="P287" s="334"/>
      <c r="Q287" s="334"/>
      <c r="R287" s="334"/>
      <c r="S287" s="334"/>
      <c r="T287" s="247"/>
      <c r="U287" s="247"/>
      <c r="V287" s="247"/>
      <c r="W287" s="247"/>
      <c r="X287" s="247"/>
      <c r="Y287" s="247"/>
      <c r="Z287" s="247"/>
      <c r="AA287" s="247"/>
      <c r="AB287" s="247"/>
      <c r="AC287" s="247"/>
      <c r="AD287" s="247"/>
      <c r="AE287" s="247"/>
      <c r="AF287" s="247"/>
      <c r="AG287" s="247"/>
      <c r="AH287" s="616"/>
      <c r="AI287" s="616"/>
      <c r="AJ287" s="611"/>
      <c r="AK287" s="611"/>
      <c r="AL287" s="611"/>
      <c r="AM287" s="611"/>
      <c r="AN287" s="611"/>
      <c r="AO287" s="611"/>
      <c r="AP287" s="611"/>
      <c r="AQ287" s="611"/>
      <c r="AR287" s="611"/>
      <c r="AS287" s="611"/>
      <c r="AT287" s="611"/>
      <c r="AU287" s="611"/>
      <c r="AV287" s="611"/>
      <c r="AW287" s="611"/>
      <c r="AX287" s="611"/>
      <c r="AY287" s="611"/>
      <c r="AZ287" s="611"/>
      <c r="BA287" s="611"/>
      <c r="BB287" s="611"/>
      <c r="BC287" s="611"/>
      <c r="BD287" s="186"/>
      <c r="BE287" s="186"/>
      <c r="BF287" s="186"/>
      <c r="BG287" s="186"/>
    </row>
    <row r="288" spans="2:59" ht="6" customHeight="1" x14ac:dyDescent="0.15">
      <c r="B288" s="314"/>
      <c r="C288" s="314"/>
      <c r="D288" s="314"/>
      <c r="E288" s="314"/>
      <c r="F288" s="334"/>
      <c r="G288" s="334"/>
      <c r="H288" s="334"/>
      <c r="I288" s="334"/>
      <c r="J288" s="334"/>
      <c r="K288" s="334"/>
      <c r="L288" s="334"/>
      <c r="M288" s="334"/>
      <c r="N288" s="334"/>
      <c r="O288" s="334"/>
      <c r="P288" s="334"/>
      <c r="Q288" s="334"/>
      <c r="R288" s="334"/>
      <c r="S288" s="334"/>
      <c r="T288" s="247"/>
      <c r="U288" s="247"/>
      <c r="V288" s="247"/>
      <c r="W288" s="247"/>
      <c r="X288" s="247"/>
      <c r="Y288" s="247"/>
      <c r="Z288" s="247"/>
      <c r="AA288" s="247"/>
      <c r="AB288" s="247"/>
      <c r="AC288" s="247"/>
      <c r="AD288" s="247"/>
      <c r="AE288" s="247"/>
      <c r="AF288" s="247"/>
      <c r="AG288" s="247"/>
      <c r="AH288" s="616"/>
      <c r="AI288" s="616"/>
      <c r="AJ288" s="611"/>
      <c r="AK288" s="611"/>
      <c r="AL288" s="611"/>
      <c r="AM288" s="611"/>
      <c r="AN288" s="611"/>
      <c r="AO288" s="611"/>
      <c r="AP288" s="611"/>
      <c r="AQ288" s="611"/>
      <c r="AR288" s="611"/>
      <c r="AS288" s="611"/>
      <c r="AT288" s="611"/>
      <c r="AU288" s="611"/>
      <c r="AV288" s="611"/>
      <c r="AW288" s="611"/>
      <c r="AX288" s="611"/>
      <c r="AY288" s="611"/>
      <c r="AZ288" s="611"/>
      <c r="BA288" s="611"/>
      <c r="BB288" s="611"/>
      <c r="BC288" s="611"/>
      <c r="BD288" s="186"/>
      <c r="BE288" s="186"/>
      <c r="BF288" s="186"/>
      <c r="BG288" s="186"/>
    </row>
    <row r="289" spans="2:59" ht="6" customHeight="1" x14ac:dyDescent="0.15">
      <c r="B289" s="314"/>
      <c r="C289" s="314"/>
      <c r="D289" s="314"/>
      <c r="E289" s="314"/>
      <c r="F289" s="334"/>
      <c r="G289" s="334"/>
      <c r="H289" s="334"/>
      <c r="I289" s="334"/>
      <c r="J289" s="334"/>
      <c r="K289" s="334"/>
      <c r="L289" s="334"/>
      <c r="M289" s="334"/>
      <c r="N289" s="334"/>
      <c r="O289" s="334"/>
      <c r="P289" s="334"/>
      <c r="Q289" s="334"/>
      <c r="R289" s="334"/>
      <c r="S289" s="334"/>
      <c r="T289" s="247"/>
      <c r="U289" s="247"/>
      <c r="V289" s="247"/>
      <c r="W289" s="247"/>
      <c r="X289" s="247"/>
      <c r="Y289" s="247"/>
      <c r="Z289" s="247"/>
      <c r="AA289" s="247"/>
      <c r="AB289" s="247"/>
      <c r="AC289" s="247"/>
      <c r="AD289" s="247"/>
      <c r="AE289" s="247"/>
      <c r="AF289" s="247"/>
      <c r="AG289" s="247"/>
      <c r="AH289" s="616"/>
      <c r="AI289" s="616"/>
      <c r="AJ289" s="611"/>
      <c r="AK289" s="611"/>
      <c r="AL289" s="611"/>
      <c r="AM289" s="611"/>
      <c r="AN289" s="611"/>
      <c r="AO289" s="611"/>
      <c r="AP289" s="611"/>
      <c r="AQ289" s="611"/>
      <c r="AR289" s="611"/>
      <c r="AS289" s="611"/>
      <c r="AT289" s="611"/>
      <c r="AU289" s="611"/>
      <c r="AV289" s="611"/>
      <c r="AW289" s="611"/>
      <c r="AX289" s="611"/>
      <c r="AY289" s="611"/>
      <c r="AZ289" s="611"/>
      <c r="BA289" s="611"/>
      <c r="BB289" s="611"/>
      <c r="BC289" s="611"/>
      <c r="BD289" s="186"/>
      <c r="BE289" s="186"/>
      <c r="BF289" s="186"/>
      <c r="BG289" s="186"/>
    </row>
    <row r="290" spans="2:59" ht="12" customHeight="1" x14ac:dyDescent="0.15">
      <c r="B290" s="314"/>
      <c r="C290" s="314"/>
      <c r="D290" s="314"/>
      <c r="E290" s="314"/>
      <c r="F290" s="334"/>
      <c r="G290" s="334"/>
      <c r="H290" s="334"/>
      <c r="I290" s="334"/>
      <c r="J290" s="334"/>
      <c r="K290" s="334"/>
      <c r="L290" s="334"/>
      <c r="M290" s="334"/>
      <c r="N290" s="334"/>
      <c r="O290" s="334"/>
      <c r="P290" s="334"/>
      <c r="Q290" s="334"/>
      <c r="R290" s="334"/>
      <c r="S290" s="334"/>
      <c r="T290" s="247"/>
      <c r="U290" s="247"/>
      <c r="V290" s="247"/>
      <c r="W290" s="247"/>
      <c r="X290" s="247"/>
      <c r="Y290" s="247"/>
      <c r="Z290" s="247"/>
      <c r="AA290" s="247"/>
      <c r="AB290" s="247"/>
      <c r="AC290" s="247"/>
      <c r="AD290" s="247"/>
      <c r="AE290" s="247"/>
      <c r="AF290" s="247"/>
      <c r="AG290" s="247"/>
      <c r="AH290" s="616"/>
      <c r="AI290" s="616"/>
      <c r="AJ290" s="611"/>
      <c r="AK290" s="611"/>
      <c r="AL290" s="611"/>
      <c r="AM290" s="611"/>
      <c r="AN290" s="611"/>
      <c r="AO290" s="611"/>
      <c r="AP290" s="611"/>
      <c r="AQ290" s="611"/>
      <c r="AR290" s="611"/>
      <c r="AS290" s="611"/>
      <c r="AT290" s="611"/>
      <c r="AU290" s="611"/>
      <c r="AV290" s="611"/>
      <c r="AW290" s="611"/>
      <c r="AX290" s="611"/>
      <c r="AY290" s="611"/>
      <c r="AZ290" s="611"/>
      <c r="BA290" s="611"/>
      <c r="BB290" s="611"/>
      <c r="BC290" s="611"/>
      <c r="BD290" s="186"/>
      <c r="BE290" s="186"/>
      <c r="BF290" s="186"/>
      <c r="BG290" s="186"/>
    </row>
    <row r="291" spans="2:59" ht="6" customHeight="1" x14ac:dyDescent="0.15">
      <c r="B291" s="710"/>
      <c r="C291" s="710"/>
      <c r="D291" s="710"/>
      <c r="E291" s="710"/>
      <c r="F291" s="710"/>
      <c r="G291" s="710"/>
      <c r="H291" s="710"/>
      <c r="I291" s="710"/>
      <c r="J291" s="710"/>
      <c r="K291" s="710"/>
      <c r="L291" s="710"/>
      <c r="M291" s="710"/>
      <c r="N291" s="710"/>
      <c r="O291" s="710"/>
      <c r="P291" s="710"/>
      <c r="Q291" s="710"/>
      <c r="R291" s="710"/>
      <c r="S291" s="710"/>
      <c r="T291" s="710"/>
      <c r="U291" s="710"/>
      <c r="V291" s="710"/>
      <c r="W291" s="710"/>
      <c r="X291" s="710"/>
      <c r="Y291" s="710"/>
      <c r="Z291" s="710"/>
      <c r="AA291" s="710"/>
      <c r="AB291" s="710"/>
      <c r="AC291" s="710"/>
      <c r="AD291" s="710"/>
      <c r="AE291" s="710"/>
      <c r="AF291" s="710"/>
      <c r="AG291" s="710"/>
      <c r="AH291" s="710"/>
      <c r="AI291" s="710"/>
      <c r="AJ291" s="710"/>
      <c r="AK291" s="710"/>
      <c r="AL291" s="710"/>
      <c r="AM291" s="710"/>
      <c r="AN291" s="710"/>
      <c r="AO291" s="710"/>
      <c r="AP291" s="710"/>
      <c r="AQ291" s="710"/>
      <c r="AR291" s="710"/>
      <c r="AS291" s="710"/>
      <c r="AT291" s="710"/>
      <c r="AU291" s="710"/>
      <c r="AV291" s="611"/>
      <c r="AW291" s="611"/>
      <c r="AX291" s="611"/>
      <c r="AY291" s="611"/>
      <c r="AZ291" s="611"/>
      <c r="BA291" s="611"/>
      <c r="BB291" s="611"/>
      <c r="BC291" s="611"/>
    </row>
    <row r="292" spans="2:59" ht="6" customHeight="1" x14ac:dyDescent="0.15">
      <c r="B292" s="710"/>
      <c r="C292" s="710"/>
      <c r="D292" s="710"/>
      <c r="E292" s="710"/>
      <c r="F292" s="710"/>
      <c r="G292" s="710"/>
      <c r="H292" s="710"/>
      <c r="I292" s="710"/>
      <c r="J292" s="710"/>
      <c r="K292" s="710"/>
      <c r="L292" s="710"/>
      <c r="M292" s="710"/>
      <c r="N292" s="710"/>
      <c r="O292" s="710"/>
      <c r="P292" s="710"/>
      <c r="Q292" s="710"/>
      <c r="R292" s="710"/>
      <c r="S292" s="710"/>
      <c r="T292" s="710"/>
      <c r="U292" s="710"/>
      <c r="V292" s="710"/>
      <c r="W292" s="710"/>
      <c r="X292" s="710"/>
      <c r="Y292" s="710"/>
      <c r="Z292" s="710"/>
      <c r="AA292" s="710"/>
      <c r="AB292" s="710"/>
      <c r="AC292" s="710"/>
      <c r="AD292" s="710"/>
      <c r="AE292" s="710"/>
      <c r="AF292" s="710"/>
      <c r="AG292" s="710"/>
      <c r="AH292" s="710"/>
      <c r="AI292" s="710"/>
      <c r="AJ292" s="710"/>
      <c r="AK292" s="710"/>
      <c r="AL292" s="710"/>
      <c r="AM292" s="710"/>
      <c r="AN292" s="710"/>
      <c r="AO292" s="710"/>
      <c r="AP292" s="710"/>
      <c r="AQ292" s="710"/>
      <c r="AR292" s="710"/>
      <c r="AS292" s="710"/>
      <c r="AT292" s="710"/>
      <c r="AU292" s="710"/>
      <c r="AV292" s="611"/>
      <c r="AW292" s="611"/>
      <c r="AX292" s="611"/>
      <c r="AY292" s="611"/>
      <c r="AZ292" s="611"/>
      <c r="BA292" s="611"/>
      <c r="BB292" s="611"/>
      <c r="BC292" s="611"/>
      <c r="BD292" s="34"/>
      <c r="BE292" s="34"/>
      <c r="BF292" s="34"/>
      <c r="BG292" s="34"/>
    </row>
    <row r="293" spans="2:59" ht="12" customHeight="1" x14ac:dyDescent="0.15">
      <c r="B293" s="710"/>
      <c r="C293" s="710"/>
      <c r="D293" s="710"/>
      <c r="E293" s="710"/>
      <c r="F293" s="710"/>
      <c r="G293" s="710"/>
      <c r="H293" s="710"/>
      <c r="I293" s="710"/>
      <c r="J293" s="710"/>
      <c r="K293" s="710"/>
      <c r="L293" s="710"/>
      <c r="M293" s="710"/>
      <c r="N293" s="710"/>
      <c r="O293" s="710"/>
      <c r="P293" s="710"/>
      <c r="Q293" s="710"/>
      <c r="R293" s="710"/>
      <c r="S293" s="710"/>
      <c r="T293" s="710"/>
      <c r="U293" s="710"/>
      <c r="V293" s="710"/>
      <c r="W293" s="710"/>
      <c r="X293" s="710"/>
      <c r="Y293" s="710"/>
      <c r="Z293" s="710"/>
      <c r="AA293" s="710"/>
      <c r="AB293" s="710"/>
      <c r="AC293" s="710"/>
      <c r="AD293" s="710"/>
      <c r="AE293" s="710"/>
      <c r="AF293" s="710"/>
      <c r="AG293" s="710"/>
      <c r="AH293" s="710"/>
      <c r="AI293" s="710"/>
      <c r="AJ293" s="710"/>
      <c r="AK293" s="710"/>
      <c r="AL293" s="710"/>
      <c r="AM293" s="710"/>
      <c r="AN293" s="710"/>
      <c r="AO293" s="710"/>
      <c r="AP293" s="710"/>
      <c r="AQ293" s="710"/>
      <c r="AR293" s="710"/>
      <c r="AS293" s="710"/>
      <c r="AT293" s="710"/>
      <c r="AU293" s="710"/>
      <c r="AV293" s="611"/>
      <c r="AW293" s="611"/>
      <c r="AX293" s="611"/>
      <c r="AY293" s="611"/>
      <c r="AZ293" s="611"/>
      <c r="BA293" s="611"/>
      <c r="BB293" s="611"/>
      <c r="BC293" s="611"/>
      <c r="BD293" s="34"/>
      <c r="BE293" s="34"/>
      <c r="BF293" s="34"/>
      <c r="BG293" s="34"/>
    </row>
    <row r="294" spans="2:59" ht="6" customHeight="1" x14ac:dyDescent="0.15">
      <c r="AX294" s="34"/>
      <c r="AY294" s="34"/>
      <c r="AZ294" s="34"/>
      <c r="BA294" s="34"/>
      <c r="BB294" s="34"/>
      <c r="BC294" s="34"/>
      <c r="BD294" s="34"/>
      <c r="BE294" s="34"/>
      <c r="BF294" s="34"/>
      <c r="BG294" s="34"/>
    </row>
    <row r="295" spans="2:59" ht="7.5" customHeight="1" x14ac:dyDescent="0.15"/>
    <row r="296" spans="2:59" ht="8.25" customHeight="1" x14ac:dyDescent="0.15">
      <c r="B296" s="609"/>
      <c r="C296" s="609"/>
      <c r="D296" s="609"/>
      <c r="E296" s="609"/>
      <c r="F296" s="609"/>
      <c r="G296" s="609"/>
      <c r="H296" s="609"/>
      <c r="I296" s="609"/>
      <c r="J296" s="609"/>
      <c r="K296" s="609"/>
      <c r="L296" s="609"/>
      <c r="M296" s="609"/>
      <c r="N296" s="609"/>
      <c r="O296" s="609"/>
      <c r="P296" s="609"/>
      <c r="Q296" s="609"/>
      <c r="R296" s="609"/>
      <c r="S296" s="609"/>
      <c r="T296" s="609"/>
      <c r="U296" s="609"/>
      <c r="V296" s="609"/>
      <c r="W296" s="609"/>
      <c r="X296" s="609"/>
      <c r="Y296" s="609"/>
      <c r="Z296" s="609"/>
      <c r="AA296" s="609"/>
      <c r="AB296" s="609"/>
      <c r="AC296" s="609"/>
      <c r="AD296" s="609"/>
      <c r="AE296" s="609"/>
      <c r="AF296" s="609"/>
      <c r="AG296" s="609"/>
      <c r="AH296" s="609"/>
      <c r="AI296" s="609"/>
      <c r="AJ296" s="609"/>
      <c r="AK296" s="609"/>
      <c r="AL296" s="609"/>
      <c r="AM296" s="609"/>
      <c r="AN296" s="609"/>
      <c r="AO296" s="609"/>
      <c r="AP296" s="609"/>
      <c r="AQ296" s="609"/>
      <c r="AR296" s="609"/>
      <c r="AS296" s="609"/>
      <c r="AT296" s="609"/>
      <c r="AU296" s="609"/>
      <c r="AV296" s="609"/>
      <c r="AW296" s="609"/>
      <c r="AX296" s="609"/>
      <c r="AY296" s="609"/>
      <c r="AZ296" s="609"/>
      <c r="BA296" s="609"/>
      <c r="BB296" s="609"/>
      <c r="BC296" s="609"/>
      <c r="BD296" s="609"/>
      <c r="BE296" s="609"/>
      <c r="BF296" s="609"/>
      <c r="BG296" s="609"/>
    </row>
    <row r="297" spans="2:59" ht="8.25" customHeight="1" x14ac:dyDescent="0.15">
      <c r="B297" s="609"/>
      <c r="C297" s="609"/>
      <c r="D297" s="609"/>
      <c r="E297" s="609"/>
      <c r="F297" s="609"/>
      <c r="G297" s="609"/>
      <c r="H297" s="609"/>
      <c r="I297" s="609"/>
      <c r="J297" s="609"/>
      <c r="K297" s="609"/>
      <c r="L297" s="609"/>
      <c r="M297" s="609"/>
      <c r="N297" s="609"/>
      <c r="O297" s="609"/>
      <c r="P297" s="609"/>
      <c r="Q297" s="609"/>
      <c r="R297" s="609"/>
      <c r="S297" s="609"/>
      <c r="T297" s="609"/>
      <c r="U297" s="609"/>
      <c r="V297" s="609"/>
      <c r="W297" s="609"/>
      <c r="X297" s="609"/>
      <c r="Y297" s="609"/>
      <c r="Z297" s="609"/>
      <c r="AA297" s="609"/>
      <c r="AB297" s="609"/>
      <c r="AC297" s="609"/>
      <c r="AD297" s="609"/>
      <c r="AE297" s="609"/>
      <c r="AF297" s="609"/>
      <c r="AG297" s="609"/>
      <c r="AH297" s="609"/>
      <c r="AI297" s="609"/>
      <c r="AJ297" s="609"/>
      <c r="AK297" s="609"/>
      <c r="AL297" s="609"/>
      <c r="AM297" s="609"/>
      <c r="AN297" s="609"/>
      <c r="AO297" s="609"/>
      <c r="AP297" s="609"/>
      <c r="AQ297" s="609"/>
      <c r="AR297" s="609"/>
      <c r="AS297" s="609"/>
      <c r="AT297" s="609"/>
      <c r="AU297" s="609"/>
      <c r="AV297" s="609"/>
      <c r="AW297" s="609"/>
      <c r="AX297" s="609"/>
      <c r="AY297" s="609"/>
      <c r="AZ297" s="609"/>
      <c r="BA297" s="609"/>
      <c r="BB297" s="609"/>
      <c r="BC297" s="609"/>
      <c r="BD297" s="609"/>
      <c r="BE297" s="609"/>
      <c r="BF297" s="609"/>
      <c r="BG297" s="609"/>
    </row>
    <row r="299" spans="2:59" ht="15" customHeight="1" x14ac:dyDescent="0.15">
      <c r="Z299" s="27"/>
      <c r="AA299" s="27"/>
      <c r="AB299" s="27"/>
      <c r="AC299" s="27"/>
      <c r="AD299" s="27"/>
      <c r="AE299" s="27"/>
      <c r="AF299" s="27"/>
      <c r="AG299" s="27"/>
      <c r="AH299" s="27"/>
      <c r="AI299" s="27"/>
      <c r="AJ299" s="27"/>
      <c r="AK299" s="27"/>
      <c r="AL299" s="27"/>
      <c r="AM299" s="27"/>
      <c r="AN299" s="27"/>
    </row>
    <row r="300" spans="2:59" ht="7.5" customHeight="1" x14ac:dyDescent="0.15">
      <c r="Z300" s="27"/>
      <c r="AA300" s="27"/>
      <c r="AB300" s="27"/>
      <c r="AC300" s="27"/>
      <c r="AD300" s="27"/>
      <c r="AE300" s="27"/>
      <c r="AF300" s="27"/>
      <c r="AG300" s="27"/>
      <c r="AH300" s="27"/>
      <c r="AI300" s="27"/>
      <c r="AJ300" s="27"/>
      <c r="AK300" s="27"/>
      <c r="AL300" s="27"/>
      <c r="AM300" s="27"/>
      <c r="AN300" s="27"/>
    </row>
    <row r="301" spans="2:59" ht="7.5" customHeight="1" x14ac:dyDescent="0.15">
      <c r="Z301" s="27"/>
      <c r="AA301" s="27"/>
      <c r="AB301" s="27"/>
      <c r="AC301" s="27"/>
      <c r="AD301" s="27"/>
      <c r="AE301" s="27"/>
      <c r="AF301" s="27"/>
      <c r="AG301" s="27"/>
      <c r="AH301" s="27"/>
      <c r="AI301" s="27"/>
      <c r="AJ301" s="27"/>
      <c r="AK301" s="27"/>
      <c r="AL301" s="27"/>
      <c r="AM301" s="27"/>
      <c r="AN301" s="27"/>
    </row>
    <row r="302" spans="2:59" ht="7.5" customHeight="1" x14ac:dyDescent="0.15">
      <c r="Z302" s="27"/>
      <c r="AA302" s="27"/>
      <c r="AB302" s="27"/>
      <c r="AC302" s="27"/>
      <c r="AD302" s="27"/>
      <c r="AE302" s="27"/>
      <c r="AF302" s="27"/>
      <c r="AG302" s="27"/>
      <c r="AH302" s="27"/>
      <c r="AI302" s="27"/>
      <c r="AJ302" s="27"/>
      <c r="AK302" s="27"/>
      <c r="AL302" s="27"/>
      <c r="AM302" s="27"/>
      <c r="AN302" s="27"/>
    </row>
    <row r="303" spans="2:59" ht="5.25" customHeight="1" x14ac:dyDescent="0.15">
      <c r="Z303" s="27"/>
      <c r="AA303" s="27"/>
      <c r="AB303" s="27"/>
      <c r="AC303" s="27"/>
      <c r="AD303" s="27"/>
      <c r="AE303" s="27"/>
      <c r="AF303" s="27"/>
      <c r="AG303" s="27"/>
      <c r="AH303" s="27"/>
      <c r="AI303" s="27"/>
      <c r="AJ303" s="27"/>
      <c r="AK303" s="27"/>
      <c r="AL303" s="27"/>
      <c r="AM303" s="27"/>
      <c r="AN303" s="27"/>
    </row>
    <row r="304" spans="2:59" ht="7.5" customHeight="1" x14ac:dyDescent="0.15">
      <c r="Z304" s="27"/>
      <c r="AA304" s="27"/>
      <c r="AB304" s="27"/>
      <c r="AC304" s="27"/>
      <c r="AD304" s="27"/>
      <c r="AE304" s="27"/>
      <c r="AF304" s="27"/>
      <c r="AG304" s="27"/>
      <c r="AH304" s="27"/>
      <c r="AI304" s="27"/>
      <c r="AJ304" s="27"/>
      <c r="AK304" s="27"/>
      <c r="AL304" s="27"/>
      <c r="AM304" s="27"/>
      <c r="AN304" s="27"/>
    </row>
    <row r="305" s="27" customFormat="1" ht="7.5" customHeight="1" x14ac:dyDescent="0.15"/>
    <row r="306" s="27" customFormat="1" ht="6" customHeight="1" x14ac:dyDescent="0.15"/>
    <row r="307" s="27" customFormat="1" ht="12" customHeight="1" x14ac:dyDescent="0.15"/>
    <row r="308" s="27" customFormat="1" ht="12" customHeight="1" x14ac:dyDescent="0.15"/>
    <row r="309" s="27" customFormat="1" ht="6" customHeight="1" x14ac:dyDescent="0.15"/>
    <row r="310" s="27" customFormat="1" ht="9" customHeight="1" x14ac:dyDescent="0.15"/>
    <row r="311" s="27" customFormat="1" ht="9" customHeight="1" x14ac:dyDescent="0.15"/>
    <row r="312" s="27" customFormat="1" ht="6" customHeight="1" x14ac:dyDescent="0.15"/>
    <row r="313" s="27" customFormat="1" ht="6" customHeight="1" x14ac:dyDescent="0.15"/>
    <row r="314" s="27" customFormat="1" ht="12" customHeight="1" x14ac:dyDescent="0.15"/>
    <row r="315" s="27" customFormat="1" ht="6" customHeight="1" x14ac:dyDescent="0.15"/>
    <row r="316" s="27" customFormat="1" ht="6" customHeight="1" x14ac:dyDescent="0.15"/>
    <row r="317" s="27" customFormat="1" ht="12" customHeight="1" x14ac:dyDescent="0.15"/>
    <row r="318" s="27" customFormat="1" ht="6" customHeight="1" x14ac:dyDescent="0.15"/>
    <row r="319" s="27" customFormat="1" ht="6" customHeight="1" x14ac:dyDescent="0.15"/>
    <row r="320" s="27" customFormat="1" ht="12" customHeight="1" x14ac:dyDescent="0.15"/>
    <row r="321" s="27" customFormat="1" ht="6" customHeight="1" x14ac:dyDescent="0.15"/>
    <row r="322" s="27" customFormat="1" ht="6" customHeight="1" x14ac:dyDescent="0.15"/>
    <row r="323" s="27" customFormat="1" ht="12" customHeight="1" x14ac:dyDescent="0.15"/>
    <row r="324" s="27" customFormat="1" ht="6" customHeight="1" x14ac:dyDescent="0.15"/>
    <row r="325" s="27" customFormat="1" ht="6" customHeight="1" x14ac:dyDescent="0.15"/>
    <row r="326" s="27" customFormat="1" ht="12" customHeight="1" x14ac:dyDescent="0.15"/>
    <row r="327" s="27" customFormat="1" ht="6" customHeight="1" x14ac:dyDescent="0.15"/>
    <row r="328" s="27" customFormat="1" ht="6" customHeight="1" x14ac:dyDescent="0.15"/>
    <row r="329" s="27" customFormat="1" ht="12" customHeight="1" x14ac:dyDescent="0.15"/>
    <row r="330" s="27" customFormat="1" ht="6" customHeight="1" x14ac:dyDescent="0.15"/>
    <row r="331" s="27" customFormat="1" ht="6" customHeight="1" x14ac:dyDescent="0.15"/>
    <row r="332" s="27" customFormat="1" ht="12" customHeight="1" x14ac:dyDescent="0.15"/>
    <row r="333" s="27" customFormat="1" ht="6" customHeight="1" x14ac:dyDescent="0.15"/>
    <row r="334" s="27" customFormat="1" ht="6" customHeight="1" x14ac:dyDescent="0.15"/>
    <row r="335" s="27" customFormat="1" ht="12" customHeight="1" x14ac:dyDescent="0.15"/>
    <row r="336" s="27" customFormat="1" ht="6" customHeight="1" x14ac:dyDescent="0.15"/>
    <row r="337" s="27" customFormat="1" ht="6" customHeight="1" x14ac:dyDescent="0.15"/>
    <row r="338" s="27" customFormat="1" ht="12" customHeight="1" x14ac:dyDescent="0.15"/>
    <row r="339" s="27" customFormat="1" ht="6" customHeight="1" x14ac:dyDescent="0.15"/>
    <row r="340" s="27" customFormat="1" ht="6" customHeight="1" x14ac:dyDescent="0.15"/>
    <row r="341" s="27" customFormat="1" ht="12" customHeight="1" x14ac:dyDescent="0.15"/>
    <row r="342" s="27" customFormat="1" ht="6" customHeight="1" x14ac:dyDescent="0.15"/>
    <row r="343" s="27" customFormat="1" ht="6" customHeight="1" x14ac:dyDescent="0.15"/>
    <row r="344" s="27" customFormat="1" ht="12" customHeight="1" x14ac:dyDescent="0.15"/>
    <row r="345" s="27" customFormat="1" ht="6" customHeight="1" x14ac:dyDescent="0.15"/>
    <row r="346" s="27" customFormat="1" ht="6" customHeight="1" x14ac:dyDescent="0.15"/>
    <row r="347" s="27" customFormat="1" ht="12" customHeight="1" x14ac:dyDescent="0.15"/>
    <row r="348" s="27" customFormat="1" ht="6" customHeight="1" x14ac:dyDescent="0.15"/>
    <row r="349" s="27" customFormat="1" ht="6" customHeight="1" x14ac:dyDescent="0.15"/>
    <row r="350" s="27" customFormat="1" ht="12" customHeight="1" x14ac:dyDescent="0.15"/>
    <row r="351" s="27" customFormat="1" ht="6" customHeight="1" x14ac:dyDescent="0.15"/>
    <row r="352" s="27" customFormat="1" ht="6" customHeight="1" x14ac:dyDescent="0.15"/>
    <row r="353" s="27" customFormat="1" ht="12" customHeight="1" x14ac:dyDescent="0.15"/>
    <row r="354" s="27" customFormat="1" ht="6" customHeight="1" x14ac:dyDescent="0.15"/>
    <row r="355" s="27" customFormat="1" ht="6" customHeight="1" x14ac:dyDescent="0.15"/>
    <row r="356" s="27" customFormat="1" ht="12" customHeight="1" x14ac:dyDescent="0.15"/>
    <row r="357" s="27" customFormat="1" ht="6" customHeight="1" x14ac:dyDescent="0.15"/>
    <row r="358" s="27" customFormat="1" ht="6" customHeight="1" x14ac:dyDescent="0.15"/>
    <row r="359" s="27" customFormat="1" ht="12" customHeight="1" x14ac:dyDescent="0.15"/>
    <row r="360" s="27" customFormat="1" ht="6" customHeight="1" x14ac:dyDescent="0.15"/>
    <row r="361" s="27" customFormat="1" ht="6" customHeight="1" x14ac:dyDescent="0.15"/>
    <row r="362" s="27" customFormat="1" ht="12" customHeight="1" x14ac:dyDescent="0.15"/>
    <row r="363" s="27" customFormat="1" ht="6" customHeight="1" x14ac:dyDescent="0.15"/>
    <row r="364" s="27" customFormat="1" ht="6" customHeight="1" x14ac:dyDescent="0.15"/>
    <row r="365" s="27" customFormat="1" ht="12" customHeight="1" x14ac:dyDescent="0.15"/>
    <row r="366" s="27" customFormat="1" ht="6" customHeight="1" x14ac:dyDescent="0.15"/>
    <row r="367" s="27" customFormat="1" ht="6" customHeight="1" x14ac:dyDescent="0.15"/>
    <row r="368" s="27" customFormat="1" ht="12" customHeight="1" x14ac:dyDescent="0.15"/>
    <row r="369" s="27" customFormat="1" ht="6" customHeight="1" x14ac:dyDescent="0.15"/>
    <row r="370" s="27" customFormat="1" ht="6" customHeight="1" x14ac:dyDescent="0.15"/>
    <row r="371" s="27" customFormat="1" ht="12" customHeight="1" x14ac:dyDescent="0.15"/>
    <row r="372" s="27" customFormat="1" ht="6" customHeight="1" x14ac:dyDescent="0.15"/>
    <row r="373" s="27" customFormat="1" ht="6" customHeight="1" x14ac:dyDescent="0.15"/>
    <row r="374" s="27" customFormat="1" ht="12" customHeight="1" x14ac:dyDescent="0.15"/>
    <row r="375" s="27" customFormat="1" ht="6" customHeight="1" x14ac:dyDescent="0.15"/>
    <row r="376" s="27" customFormat="1" ht="6" customHeight="1" x14ac:dyDescent="0.15"/>
    <row r="377" s="27" customFormat="1" ht="12" customHeight="1" x14ac:dyDescent="0.15"/>
    <row r="378" s="27" customFormat="1" ht="6" customHeight="1" x14ac:dyDescent="0.15"/>
    <row r="379" s="27" customFormat="1" ht="6" customHeight="1" x14ac:dyDescent="0.15"/>
    <row r="380" s="27" customFormat="1" ht="12" customHeight="1" x14ac:dyDescent="0.15"/>
    <row r="381" s="27" customFormat="1" ht="6" customHeight="1" x14ac:dyDescent="0.15"/>
    <row r="382" s="27" customFormat="1" ht="6" customHeight="1" x14ac:dyDescent="0.15"/>
    <row r="383" s="27" customFormat="1" ht="12" customHeight="1" x14ac:dyDescent="0.15"/>
    <row r="384" s="27" customFormat="1" ht="6" customHeight="1" x14ac:dyDescent="0.15"/>
    <row r="385" s="27" customFormat="1" ht="6" customHeight="1" x14ac:dyDescent="0.15"/>
    <row r="386" s="27" customFormat="1" ht="12" customHeight="1" x14ac:dyDescent="0.15"/>
    <row r="387" s="27" customFormat="1" ht="6" customHeight="1" x14ac:dyDescent="0.15"/>
    <row r="388" s="27" customFormat="1" ht="6" customHeight="1" x14ac:dyDescent="0.15"/>
    <row r="389" s="27" customFormat="1" ht="12" customHeight="1" x14ac:dyDescent="0.15"/>
    <row r="390" s="27" customFormat="1" ht="6" customHeight="1" x14ac:dyDescent="0.15"/>
    <row r="391" s="27" customFormat="1" ht="6" customHeight="1" x14ac:dyDescent="0.15"/>
    <row r="392" s="27" customFormat="1" ht="12" customHeight="1" x14ac:dyDescent="0.15"/>
    <row r="393" s="27" customFormat="1" ht="6" customHeight="1" x14ac:dyDescent="0.15"/>
    <row r="394" s="27" customFormat="1" ht="7.5" customHeight="1" x14ac:dyDescent="0.15"/>
    <row r="395" s="27" customFormat="1" ht="8.25" customHeight="1" x14ac:dyDescent="0.15"/>
    <row r="396" s="27" customFormat="1" ht="8.25" customHeight="1" x14ac:dyDescent="0.15"/>
    <row r="397" s="27" customFormat="1" x14ac:dyDescent="0.15"/>
  </sheetData>
  <sheetProtection sheet="1"/>
  <mergeCells count="1225">
    <mergeCell ref="BD14:BG16"/>
    <mergeCell ref="BD50:BG52"/>
    <mergeCell ref="AL9:BC10"/>
    <mergeCell ref="E2:Z4"/>
    <mergeCell ref="AJ56:AO58"/>
    <mergeCell ref="AP56:AU58"/>
    <mergeCell ref="AH56:AI58"/>
    <mergeCell ref="AP14:AU16"/>
    <mergeCell ref="AV14:BC16"/>
    <mergeCell ref="AJ26:AO28"/>
    <mergeCell ref="AH65:AI67"/>
    <mergeCell ref="D86:E88"/>
    <mergeCell ref="D77:E79"/>
    <mergeCell ref="AJ65:AO67"/>
    <mergeCell ref="D83:E85"/>
    <mergeCell ref="D71:E73"/>
    <mergeCell ref="T68:AG70"/>
    <mergeCell ref="F74:G76"/>
    <mergeCell ref="AH68:AI70"/>
    <mergeCell ref="L74:M76"/>
    <mergeCell ref="AH59:AI61"/>
    <mergeCell ref="AJ59:AO61"/>
    <mergeCell ref="AP59:AU61"/>
    <mergeCell ref="AV59:BC61"/>
    <mergeCell ref="BD20:BG22"/>
    <mergeCell ref="AH32:AI34"/>
    <mergeCell ref="AJ32:AO34"/>
    <mergeCell ref="AP32:AU34"/>
    <mergeCell ref="AV20:BC22"/>
    <mergeCell ref="AV23:BC25"/>
    <mergeCell ref="AP26:AU28"/>
    <mergeCell ref="AV26:BC28"/>
    <mergeCell ref="BD53:BG55"/>
    <mergeCell ref="D47:E49"/>
    <mergeCell ref="AP50:AU52"/>
    <mergeCell ref="AV50:BC52"/>
    <mergeCell ref="BD47:BG49"/>
    <mergeCell ref="AH50:AI52"/>
    <mergeCell ref="N50:O52"/>
    <mergeCell ref="D53:E55"/>
    <mergeCell ref="F38:G40"/>
    <mergeCell ref="H29:I31"/>
    <mergeCell ref="H50:I52"/>
    <mergeCell ref="J50:K52"/>
    <mergeCell ref="L50:M52"/>
    <mergeCell ref="F29:G31"/>
    <mergeCell ref="F32:G34"/>
    <mergeCell ref="H32:I34"/>
    <mergeCell ref="J32:K34"/>
    <mergeCell ref="L32:M34"/>
    <mergeCell ref="AH38:AI40"/>
    <mergeCell ref="AJ38:AO40"/>
    <mergeCell ref="AP38:AU40"/>
    <mergeCell ref="AV38:BC40"/>
    <mergeCell ref="BD38:BG40"/>
    <mergeCell ref="F41:G43"/>
    <mergeCell ref="H41:I43"/>
    <mergeCell ref="J41:K43"/>
    <mergeCell ref="L41:M43"/>
    <mergeCell ref="N41:O43"/>
    <mergeCell ref="P41:Q43"/>
    <mergeCell ref="R41:S43"/>
    <mergeCell ref="T41:AG43"/>
    <mergeCell ref="AH41:AI43"/>
    <mergeCell ref="BD56:BG58"/>
    <mergeCell ref="BD35:BG37"/>
    <mergeCell ref="BD41:BG43"/>
    <mergeCell ref="BD44:BG46"/>
    <mergeCell ref="BD23:BG25"/>
    <mergeCell ref="BD26:BG28"/>
    <mergeCell ref="BD29:BG31"/>
    <mergeCell ref="BD32:BG34"/>
    <mergeCell ref="R59:S61"/>
    <mergeCell ref="T59:AG61"/>
    <mergeCell ref="B74:C76"/>
    <mergeCell ref="D74:E76"/>
    <mergeCell ref="H74:I76"/>
    <mergeCell ref="J74:K76"/>
    <mergeCell ref="B62:C64"/>
    <mergeCell ref="B65:C67"/>
    <mergeCell ref="D65:E67"/>
    <mergeCell ref="T65:AG67"/>
    <mergeCell ref="D56:E58"/>
    <mergeCell ref="F50:G52"/>
    <mergeCell ref="B68:C70"/>
    <mergeCell ref="B71:C73"/>
    <mergeCell ref="D68:E70"/>
    <mergeCell ref="B53:C55"/>
    <mergeCell ref="B59:C61"/>
    <mergeCell ref="D59:E61"/>
    <mergeCell ref="B50:C52"/>
    <mergeCell ref="B56:C58"/>
    <mergeCell ref="B38:C40"/>
    <mergeCell ref="B44:C46"/>
    <mergeCell ref="B41:C43"/>
    <mergeCell ref="D44:E46"/>
    <mergeCell ref="B83:C85"/>
    <mergeCell ref="B77:C79"/>
    <mergeCell ref="B80:C82"/>
    <mergeCell ref="T77:AG79"/>
    <mergeCell ref="D80:E82"/>
    <mergeCell ref="F77:G79"/>
    <mergeCell ref="H77:I79"/>
    <mergeCell ref="J77:K79"/>
    <mergeCell ref="L77:M79"/>
    <mergeCell ref="N77:O79"/>
    <mergeCell ref="P77:Q79"/>
    <mergeCell ref="R77:S79"/>
    <mergeCell ref="P80:Q82"/>
    <mergeCell ref="B89:C91"/>
    <mergeCell ref="D89:E91"/>
    <mergeCell ref="B86:C88"/>
    <mergeCell ref="P86:Q88"/>
    <mergeCell ref="R86:S88"/>
    <mergeCell ref="F89:G91"/>
    <mergeCell ref="H89:I91"/>
    <mergeCell ref="F83:G85"/>
    <mergeCell ref="H83:I85"/>
    <mergeCell ref="J83:K85"/>
    <mergeCell ref="L83:M85"/>
    <mergeCell ref="N83:O85"/>
    <mergeCell ref="P83:Q85"/>
    <mergeCell ref="R83:S85"/>
    <mergeCell ref="T83:AG85"/>
    <mergeCell ref="L17:M19"/>
    <mergeCell ref="B35:C37"/>
    <mergeCell ref="B26:C28"/>
    <mergeCell ref="B29:C31"/>
    <mergeCell ref="D35:E37"/>
    <mergeCell ref="D26:E28"/>
    <mergeCell ref="D20:E22"/>
    <mergeCell ref="B23:C25"/>
    <mergeCell ref="H17:I19"/>
    <mergeCell ref="F23:G25"/>
    <mergeCell ref="H23:I25"/>
    <mergeCell ref="F17:G19"/>
    <mergeCell ref="F20:G22"/>
    <mergeCell ref="B32:C34"/>
    <mergeCell ref="D38:E40"/>
    <mergeCell ref="M9:AB10"/>
    <mergeCell ref="D17:E19"/>
    <mergeCell ref="T14:AG16"/>
    <mergeCell ref="N17:O19"/>
    <mergeCell ref="P17:Q19"/>
    <mergeCell ref="R17:S19"/>
    <mergeCell ref="B20:C22"/>
    <mergeCell ref="D23:E25"/>
    <mergeCell ref="T26:AG28"/>
    <mergeCell ref="H38:I40"/>
    <mergeCell ref="J38:K40"/>
    <mergeCell ref="L38:M40"/>
    <mergeCell ref="N38:O40"/>
    <mergeCell ref="P38:Q40"/>
    <mergeCell ref="R38:S40"/>
    <mergeCell ref="T38:AG40"/>
    <mergeCell ref="B47:C49"/>
    <mergeCell ref="B17:C19"/>
    <mergeCell ref="B9:L10"/>
    <mergeCell ref="D32:E34"/>
    <mergeCell ref="D41:E43"/>
    <mergeCell ref="F14:G16"/>
    <mergeCell ref="H14:I16"/>
    <mergeCell ref="B14:C16"/>
    <mergeCell ref="F26:G28"/>
    <mergeCell ref="J23:K25"/>
    <mergeCell ref="BM1:BT2"/>
    <mergeCell ref="B12:G13"/>
    <mergeCell ref="H12:O13"/>
    <mergeCell ref="P12:S13"/>
    <mergeCell ref="T12:AG13"/>
    <mergeCell ref="AH12:AI13"/>
    <mergeCell ref="AJ12:AO13"/>
    <mergeCell ref="AP12:AU13"/>
    <mergeCell ref="AV12:BC13"/>
    <mergeCell ref="AE2:BF5"/>
    <mergeCell ref="AD9:AK10"/>
    <mergeCell ref="R14:S16"/>
    <mergeCell ref="AH14:AI16"/>
    <mergeCell ref="AJ14:AO16"/>
    <mergeCell ref="AJ17:AO19"/>
    <mergeCell ref="R29:S31"/>
    <mergeCell ref="T29:AG31"/>
    <mergeCell ref="N26:O28"/>
    <mergeCell ref="P26:Q28"/>
    <mergeCell ref="T23:AG25"/>
    <mergeCell ref="AH23:AI25"/>
    <mergeCell ref="R26:S28"/>
    <mergeCell ref="D62:E64"/>
    <mergeCell ref="D50:E52"/>
    <mergeCell ref="H20:I22"/>
    <mergeCell ref="J20:K22"/>
    <mergeCell ref="D29:E31"/>
    <mergeCell ref="H26:I28"/>
    <mergeCell ref="D14:E16"/>
    <mergeCell ref="J14:K16"/>
    <mergeCell ref="L14:M16"/>
    <mergeCell ref="N14:O16"/>
    <mergeCell ref="P14:Q16"/>
    <mergeCell ref="AH17:AI19"/>
    <mergeCell ref="J17:K19"/>
    <mergeCell ref="BD12:BG13"/>
    <mergeCell ref="AV17:BC19"/>
    <mergeCell ref="L20:M22"/>
    <mergeCell ref="N20:O22"/>
    <mergeCell ref="P20:Q22"/>
    <mergeCell ref="R20:S22"/>
    <mergeCell ref="T20:AG22"/>
    <mergeCell ref="AH20:AI22"/>
    <mergeCell ref="AJ20:AO22"/>
    <mergeCell ref="BD17:BG19"/>
    <mergeCell ref="AP20:AU22"/>
    <mergeCell ref="T17:AG19"/>
    <mergeCell ref="AJ23:AO25"/>
    <mergeCell ref="AP23:AU25"/>
    <mergeCell ref="L23:M25"/>
    <mergeCell ref="N23:O25"/>
    <mergeCell ref="P23:Q25"/>
    <mergeCell ref="R23:S25"/>
    <mergeCell ref="AP17:AU19"/>
    <mergeCell ref="AH26:AI28"/>
    <mergeCell ref="J26:K28"/>
    <mergeCell ref="L26:M28"/>
    <mergeCell ref="AH29:AI31"/>
    <mergeCell ref="AJ29:AO31"/>
    <mergeCell ref="AP29:AU31"/>
    <mergeCell ref="AV29:BC31"/>
    <mergeCell ref="J29:K31"/>
    <mergeCell ref="L29:M31"/>
    <mergeCell ref="N29:O31"/>
    <mergeCell ref="P29:Q31"/>
    <mergeCell ref="N32:O34"/>
    <mergeCell ref="P32:Q34"/>
    <mergeCell ref="R32:S34"/>
    <mergeCell ref="T32:AG34"/>
    <mergeCell ref="AV32:BC34"/>
    <mergeCell ref="F35:G37"/>
    <mergeCell ref="H35:I37"/>
    <mergeCell ref="J35:K37"/>
    <mergeCell ref="L35:M37"/>
    <mergeCell ref="N35:O37"/>
    <mergeCell ref="P35:Q37"/>
    <mergeCell ref="R35:S37"/>
    <mergeCell ref="T35:AG37"/>
    <mergeCell ref="AH35:AI37"/>
    <mergeCell ref="AJ35:AO37"/>
    <mergeCell ref="AP35:AU37"/>
    <mergeCell ref="AV35:BC37"/>
    <mergeCell ref="AJ41:AO43"/>
    <mergeCell ref="AP41:AU43"/>
    <mergeCell ref="AV41:BC43"/>
    <mergeCell ref="AH44:AI46"/>
    <mergeCell ref="AJ44:AO46"/>
    <mergeCell ref="AP44:AU46"/>
    <mergeCell ref="N47:O49"/>
    <mergeCell ref="P47:Q49"/>
    <mergeCell ref="R47:S49"/>
    <mergeCell ref="AH47:AI49"/>
    <mergeCell ref="T47:AG49"/>
    <mergeCell ref="N44:O46"/>
    <mergeCell ref="P44:Q46"/>
    <mergeCell ref="R44:S46"/>
    <mergeCell ref="T44:AG46"/>
    <mergeCell ref="F47:G49"/>
    <mergeCell ref="H47:I49"/>
    <mergeCell ref="J47:K49"/>
    <mergeCell ref="L47:M49"/>
    <mergeCell ref="F44:G46"/>
    <mergeCell ref="H44:I46"/>
    <mergeCell ref="J44:K46"/>
    <mergeCell ref="L44:M46"/>
    <mergeCell ref="AV47:BC49"/>
    <mergeCell ref="AV44:BC46"/>
    <mergeCell ref="AJ47:AO49"/>
    <mergeCell ref="AP47:AU49"/>
    <mergeCell ref="F53:G55"/>
    <mergeCell ref="H53:I55"/>
    <mergeCell ref="J53:K55"/>
    <mergeCell ref="L53:M55"/>
    <mergeCell ref="AH53:AI55"/>
    <mergeCell ref="AJ53:AO55"/>
    <mergeCell ref="N53:O55"/>
    <mergeCell ref="AP53:AU55"/>
    <mergeCell ref="P50:Q52"/>
    <mergeCell ref="R50:S52"/>
    <mergeCell ref="T50:AG52"/>
    <mergeCell ref="P53:Q55"/>
    <mergeCell ref="R53:S55"/>
    <mergeCell ref="T53:AG55"/>
    <mergeCell ref="AJ50:AO52"/>
    <mergeCell ref="AV53:BC55"/>
    <mergeCell ref="F56:G58"/>
    <mergeCell ref="H56:I58"/>
    <mergeCell ref="J56:K58"/>
    <mergeCell ref="L56:M58"/>
    <mergeCell ref="N56:O58"/>
    <mergeCell ref="P56:Q58"/>
    <mergeCell ref="R56:S58"/>
    <mergeCell ref="T56:AG58"/>
    <mergeCell ref="AV56:BC58"/>
    <mergeCell ref="F59:G61"/>
    <mergeCell ref="H59:I61"/>
    <mergeCell ref="J59:K61"/>
    <mergeCell ref="L59:M61"/>
    <mergeCell ref="N59:O61"/>
    <mergeCell ref="P59:Q61"/>
    <mergeCell ref="BD59:BG61"/>
    <mergeCell ref="F62:G64"/>
    <mergeCell ref="H62:I64"/>
    <mergeCell ref="J62:K64"/>
    <mergeCell ref="L62:M64"/>
    <mergeCell ref="N62:O64"/>
    <mergeCell ref="P62:Q64"/>
    <mergeCell ref="R62:S64"/>
    <mergeCell ref="T62:AG64"/>
    <mergeCell ref="AH62:AI64"/>
    <mergeCell ref="AP62:AU64"/>
    <mergeCell ref="AV62:BC64"/>
    <mergeCell ref="AJ62:AO64"/>
    <mergeCell ref="BD62:BG64"/>
    <mergeCell ref="F65:G67"/>
    <mergeCell ref="H65:I67"/>
    <mergeCell ref="J65:K67"/>
    <mergeCell ref="L65:M67"/>
    <mergeCell ref="N65:O67"/>
    <mergeCell ref="P65:Q67"/>
    <mergeCell ref="R65:S67"/>
    <mergeCell ref="AP65:AU67"/>
    <mergeCell ref="AV65:BC67"/>
    <mergeCell ref="BD65:BG67"/>
    <mergeCell ref="F68:G70"/>
    <mergeCell ref="H68:I70"/>
    <mergeCell ref="J68:K70"/>
    <mergeCell ref="L68:M70"/>
    <mergeCell ref="N68:O70"/>
    <mergeCell ref="P68:Q70"/>
    <mergeCell ref="R68:S70"/>
    <mergeCell ref="AJ68:AO70"/>
    <mergeCell ref="AP68:AU70"/>
    <mergeCell ref="AV68:BC70"/>
    <mergeCell ref="BD68:BG70"/>
    <mergeCell ref="F71:G73"/>
    <mergeCell ref="H71:I73"/>
    <mergeCell ref="J71:K73"/>
    <mergeCell ref="L71:M73"/>
    <mergeCell ref="N71:O73"/>
    <mergeCell ref="P71:Q73"/>
    <mergeCell ref="R71:S73"/>
    <mergeCell ref="T71:AG73"/>
    <mergeCell ref="AH71:AI73"/>
    <mergeCell ref="AJ71:AO73"/>
    <mergeCell ref="AP71:AU73"/>
    <mergeCell ref="AV71:BC73"/>
    <mergeCell ref="BD71:BG73"/>
    <mergeCell ref="N74:O76"/>
    <mergeCell ref="P74:Q76"/>
    <mergeCell ref="R74:S76"/>
    <mergeCell ref="T74:AG76"/>
    <mergeCell ref="AH74:AI76"/>
    <mergeCell ref="AP74:AU76"/>
    <mergeCell ref="AV74:BC76"/>
    <mergeCell ref="BD74:BG76"/>
    <mergeCell ref="AJ74:AO76"/>
    <mergeCell ref="AH77:AI79"/>
    <mergeCell ref="AJ77:AO79"/>
    <mergeCell ref="AP77:AU79"/>
    <mergeCell ref="AV77:BC79"/>
    <mergeCell ref="BD77:BG79"/>
    <mergeCell ref="F80:G82"/>
    <mergeCell ref="H80:I82"/>
    <mergeCell ref="J80:K82"/>
    <mergeCell ref="L80:M82"/>
    <mergeCell ref="N80:O82"/>
    <mergeCell ref="R80:S82"/>
    <mergeCell ref="T80:AG82"/>
    <mergeCell ref="AH80:AI82"/>
    <mergeCell ref="AJ80:AO82"/>
    <mergeCell ref="AP80:AU82"/>
    <mergeCell ref="AV80:BC82"/>
    <mergeCell ref="BD80:BG82"/>
    <mergeCell ref="AH83:AI85"/>
    <mergeCell ref="AJ83:AO85"/>
    <mergeCell ref="AP83:AU85"/>
    <mergeCell ref="AV83:BC85"/>
    <mergeCell ref="BD83:BG85"/>
    <mergeCell ref="F86:G88"/>
    <mergeCell ref="H86:I88"/>
    <mergeCell ref="J86:K88"/>
    <mergeCell ref="L86:M88"/>
    <mergeCell ref="AJ86:AO88"/>
    <mergeCell ref="AP86:AU88"/>
    <mergeCell ref="AV86:BC88"/>
    <mergeCell ref="N86:O88"/>
    <mergeCell ref="T86:AG88"/>
    <mergeCell ref="BD86:BG88"/>
    <mergeCell ref="AH86:AI88"/>
    <mergeCell ref="R89:S91"/>
    <mergeCell ref="T89:AG91"/>
    <mergeCell ref="BD89:BG91"/>
    <mergeCell ref="AH89:AI91"/>
    <mergeCell ref="AJ89:AO91"/>
    <mergeCell ref="AP89:AU91"/>
    <mergeCell ref="AV89:BC91"/>
    <mergeCell ref="J89:K91"/>
    <mergeCell ref="L89:M91"/>
    <mergeCell ref="N89:O91"/>
    <mergeCell ref="P89:Q91"/>
    <mergeCell ref="B109:L110"/>
    <mergeCell ref="M109:AB110"/>
    <mergeCell ref="AD109:AK110"/>
    <mergeCell ref="P92:AU94"/>
    <mergeCell ref="AL109:BC110"/>
    <mergeCell ref="B97:BG98"/>
    <mergeCell ref="AV92:BC94"/>
    <mergeCell ref="E102:Z104"/>
    <mergeCell ref="AE102:BF105"/>
    <mergeCell ref="B112:G113"/>
    <mergeCell ref="H112:O113"/>
    <mergeCell ref="P112:S113"/>
    <mergeCell ref="T112:AG113"/>
    <mergeCell ref="AH112:AI113"/>
    <mergeCell ref="AJ112:AO113"/>
    <mergeCell ref="AP112:AU113"/>
    <mergeCell ref="AV112:BC113"/>
    <mergeCell ref="BD112:BG113"/>
    <mergeCell ref="B114:C116"/>
    <mergeCell ref="D114:E116"/>
    <mergeCell ref="F114:G116"/>
    <mergeCell ref="H114:I116"/>
    <mergeCell ref="J114:K116"/>
    <mergeCell ref="L114:M116"/>
    <mergeCell ref="N114:O116"/>
    <mergeCell ref="P114:Q116"/>
    <mergeCell ref="R114:S116"/>
    <mergeCell ref="T114:AG116"/>
    <mergeCell ref="AH114:AI116"/>
    <mergeCell ref="AJ114:AO116"/>
    <mergeCell ref="AP114:AU116"/>
    <mergeCell ref="AV114:BC116"/>
    <mergeCell ref="BD114:BG116"/>
    <mergeCell ref="B117:C119"/>
    <mergeCell ref="D117:E119"/>
    <mergeCell ref="F117:G119"/>
    <mergeCell ref="H117:I119"/>
    <mergeCell ref="J117:K119"/>
    <mergeCell ref="L117:M119"/>
    <mergeCell ref="N117:O119"/>
    <mergeCell ref="P117:Q119"/>
    <mergeCell ref="R117:S119"/>
    <mergeCell ref="T117:AG119"/>
    <mergeCell ref="AH117:AI119"/>
    <mergeCell ref="AJ117:AO119"/>
    <mergeCell ref="AP117:AU119"/>
    <mergeCell ref="AV117:BC119"/>
    <mergeCell ref="BD117:BG119"/>
    <mergeCell ref="B120:C122"/>
    <mergeCell ref="D120:E122"/>
    <mergeCell ref="F120:G122"/>
    <mergeCell ref="H120:I122"/>
    <mergeCell ref="J120:K122"/>
    <mergeCell ref="L120:M122"/>
    <mergeCell ref="N120:O122"/>
    <mergeCell ref="P120:Q122"/>
    <mergeCell ref="R120:S122"/>
    <mergeCell ref="T120:AG122"/>
    <mergeCell ref="AH120:AI122"/>
    <mergeCell ref="AJ120:AO122"/>
    <mergeCell ref="AP120:AU122"/>
    <mergeCell ref="AV120:BC122"/>
    <mergeCell ref="BD120:BG122"/>
    <mergeCell ref="B123:C125"/>
    <mergeCell ref="D123:E125"/>
    <mergeCell ref="F123:G125"/>
    <mergeCell ref="H123:I125"/>
    <mergeCell ref="J123:K125"/>
    <mergeCell ref="L123:M125"/>
    <mergeCell ref="N123:O125"/>
    <mergeCell ref="P123:Q125"/>
    <mergeCell ref="R123:S125"/>
    <mergeCell ref="T123:AG125"/>
    <mergeCell ref="AH123:AI125"/>
    <mergeCell ref="AJ123:AO125"/>
    <mergeCell ref="AP123:AU125"/>
    <mergeCell ref="AV123:BC125"/>
    <mergeCell ref="BD123:BG125"/>
    <mergeCell ref="B126:C128"/>
    <mergeCell ref="D126:E128"/>
    <mergeCell ref="F126:G128"/>
    <mergeCell ref="H126:I128"/>
    <mergeCell ref="J126:K128"/>
    <mergeCell ref="L126:M128"/>
    <mergeCell ref="N126:O128"/>
    <mergeCell ref="P126:Q128"/>
    <mergeCell ref="R126:S128"/>
    <mergeCell ref="T126:AG128"/>
    <mergeCell ref="AH126:AI128"/>
    <mergeCell ref="AJ126:AO128"/>
    <mergeCell ref="AP126:AU128"/>
    <mergeCell ref="AV126:BC128"/>
    <mergeCell ref="BD126:BG128"/>
    <mergeCell ref="B129:C131"/>
    <mergeCell ref="D129:E131"/>
    <mergeCell ref="F129:G131"/>
    <mergeCell ref="H129:I131"/>
    <mergeCell ref="J129:K131"/>
    <mergeCell ref="L129:M131"/>
    <mergeCell ref="N129:O131"/>
    <mergeCell ref="P129:Q131"/>
    <mergeCell ref="R129:S131"/>
    <mergeCell ref="T129:AG131"/>
    <mergeCell ref="AH129:AI131"/>
    <mergeCell ref="AJ129:AO131"/>
    <mergeCell ref="AP129:AU131"/>
    <mergeCell ref="AV129:BC131"/>
    <mergeCell ref="BD129:BG131"/>
    <mergeCell ref="B132:C134"/>
    <mergeCell ref="D132:E134"/>
    <mergeCell ref="F132:G134"/>
    <mergeCell ref="H132:I134"/>
    <mergeCell ref="J132:K134"/>
    <mergeCell ref="L132:M134"/>
    <mergeCell ref="N132:O134"/>
    <mergeCell ref="P132:Q134"/>
    <mergeCell ref="R132:S134"/>
    <mergeCell ref="T132:AG134"/>
    <mergeCell ref="AH132:AI134"/>
    <mergeCell ref="AJ132:AO134"/>
    <mergeCell ref="AP132:AU134"/>
    <mergeCell ref="AV132:BC134"/>
    <mergeCell ref="BD132:BG134"/>
    <mergeCell ref="B135:C137"/>
    <mergeCell ref="D135:E137"/>
    <mergeCell ref="F135:G137"/>
    <mergeCell ref="H135:I137"/>
    <mergeCell ref="J135:K137"/>
    <mergeCell ref="L135:M137"/>
    <mergeCell ref="N135:O137"/>
    <mergeCell ref="P135:Q137"/>
    <mergeCell ref="R135:S137"/>
    <mergeCell ref="T135:AG137"/>
    <mergeCell ref="AH135:AI137"/>
    <mergeCell ref="AJ135:AO137"/>
    <mergeCell ref="AP135:AU137"/>
    <mergeCell ref="AV135:BC137"/>
    <mergeCell ref="BD135:BG137"/>
    <mergeCell ref="B138:C140"/>
    <mergeCell ref="D138:E140"/>
    <mergeCell ref="F138:G140"/>
    <mergeCell ref="H138:I140"/>
    <mergeCell ref="J138:K140"/>
    <mergeCell ref="L138:M140"/>
    <mergeCell ref="N138:O140"/>
    <mergeCell ref="P138:Q140"/>
    <mergeCell ref="R138:S140"/>
    <mergeCell ref="T138:AG140"/>
    <mergeCell ref="AH138:AI140"/>
    <mergeCell ref="AJ138:AO140"/>
    <mergeCell ref="AP138:AU140"/>
    <mergeCell ref="AV138:BC140"/>
    <mergeCell ref="BD138:BG140"/>
    <mergeCell ref="B141:C143"/>
    <mergeCell ref="D141:E143"/>
    <mergeCell ref="F141:G143"/>
    <mergeCell ref="H141:I143"/>
    <mergeCell ref="J141:K143"/>
    <mergeCell ref="L141:M143"/>
    <mergeCell ref="N141:O143"/>
    <mergeCell ref="P141:Q143"/>
    <mergeCell ref="R141:S143"/>
    <mergeCell ref="T141:AG143"/>
    <mergeCell ref="AH141:AI143"/>
    <mergeCell ref="AJ141:AO143"/>
    <mergeCell ref="AP141:AU143"/>
    <mergeCell ref="AV141:BC143"/>
    <mergeCell ref="BD141:BG143"/>
    <mergeCell ref="B144:C146"/>
    <mergeCell ref="D144:E146"/>
    <mergeCell ref="F144:G146"/>
    <mergeCell ref="H144:I146"/>
    <mergeCell ref="J144:K146"/>
    <mergeCell ref="L144:M146"/>
    <mergeCell ref="N144:O146"/>
    <mergeCell ref="P144:Q146"/>
    <mergeCell ref="R144:S146"/>
    <mergeCell ref="T144:AG146"/>
    <mergeCell ref="AH144:AI146"/>
    <mergeCell ref="AJ144:AO146"/>
    <mergeCell ref="AP144:AU146"/>
    <mergeCell ref="AV144:BC146"/>
    <mergeCell ref="BD144:BG146"/>
    <mergeCell ref="B147:C149"/>
    <mergeCell ref="D147:E149"/>
    <mergeCell ref="F147:G149"/>
    <mergeCell ref="H147:I149"/>
    <mergeCell ref="J147:K149"/>
    <mergeCell ref="L147:M149"/>
    <mergeCell ref="N147:O149"/>
    <mergeCell ref="P147:Q149"/>
    <mergeCell ref="R147:S149"/>
    <mergeCell ref="T147:AG149"/>
    <mergeCell ref="AH147:AI149"/>
    <mergeCell ref="AJ147:AO149"/>
    <mergeCell ref="AP147:AU149"/>
    <mergeCell ref="AV147:BC149"/>
    <mergeCell ref="BD147:BG149"/>
    <mergeCell ref="B150:C152"/>
    <mergeCell ref="D150:E152"/>
    <mergeCell ref="F150:G152"/>
    <mergeCell ref="H150:I152"/>
    <mergeCell ref="J150:K152"/>
    <mergeCell ref="L150:M152"/>
    <mergeCell ref="N150:O152"/>
    <mergeCell ref="P150:Q152"/>
    <mergeCell ref="R150:S152"/>
    <mergeCell ref="T150:AG152"/>
    <mergeCell ref="AH150:AI152"/>
    <mergeCell ref="AJ150:AO152"/>
    <mergeCell ref="AP150:AU152"/>
    <mergeCell ref="AV150:BC152"/>
    <mergeCell ref="BD150:BG152"/>
    <mergeCell ref="B153:C155"/>
    <mergeCell ref="D153:E155"/>
    <mergeCell ref="F153:G155"/>
    <mergeCell ref="H153:I155"/>
    <mergeCell ref="J153:K155"/>
    <mergeCell ref="L153:M155"/>
    <mergeCell ref="N153:O155"/>
    <mergeCell ref="P153:Q155"/>
    <mergeCell ref="R153:S155"/>
    <mergeCell ref="T153:AG155"/>
    <mergeCell ref="AH153:AI155"/>
    <mergeCell ref="AJ153:AO155"/>
    <mergeCell ref="AP153:AU155"/>
    <mergeCell ref="AV153:BC155"/>
    <mergeCell ref="BD153:BG155"/>
    <mergeCell ref="B156:C158"/>
    <mergeCell ref="D156:E158"/>
    <mergeCell ref="F156:G158"/>
    <mergeCell ref="H156:I158"/>
    <mergeCell ref="J156:K158"/>
    <mergeCell ref="L156:M158"/>
    <mergeCell ref="N156:O158"/>
    <mergeCell ref="P156:Q158"/>
    <mergeCell ref="R156:S158"/>
    <mergeCell ref="T156:AG158"/>
    <mergeCell ref="AH156:AI158"/>
    <mergeCell ref="AJ156:AO158"/>
    <mergeCell ref="AP156:AU158"/>
    <mergeCell ref="AV156:BC158"/>
    <mergeCell ref="BD156:BG158"/>
    <mergeCell ref="B159:C161"/>
    <mergeCell ref="D159:E161"/>
    <mergeCell ref="F159:G161"/>
    <mergeCell ref="H159:I161"/>
    <mergeCell ref="J159:K161"/>
    <mergeCell ref="L159:M161"/>
    <mergeCell ref="N159:O161"/>
    <mergeCell ref="P159:Q161"/>
    <mergeCell ref="R159:S161"/>
    <mergeCell ref="T159:AG161"/>
    <mergeCell ref="AH159:AI161"/>
    <mergeCell ref="AJ159:AO161"/>
    <mergeCell ref="AP159:AU161"/>
    <mergeCell ref="AV159:BC161"/>
    <mergeCell ref="BD159:BG161"/>
    <mergeCell ref="B162:C164"/>
    <mergeCell ref="D162:E164"/>
    <mergeCell ref="F162:G164"/>
    <mergeCell ref="H162:I164"/>
    <mergeCell ref="J162:K164"/>
    <mergeCell ref="L162:M164"/>
    <mergeCell ref="N162:O164"/>
    <mergeCell ref="P162:Q164"/>
    <mergeCell ref="R162:S164"/>
    <mergeCell ref="T162:AG164"/>
    <mergeCell ref="AH162:AI164"/>
    <mergeCell ref="AJ162:AO164"/>
    <mergeCell ref="AP162:AU164"/>
    <mergeCell ref="AV162:BC164"/>
    <mergeCell ref="BD162:BG164"/>
    <mergeCell ref="B165:C167"/>
    <mergeCell ref="D165:E167"/>
    <mergeCell ref="F165:G167"/>
    <mergeCell ref="H165:I167"/>
    <mergeCell ref="J165:K167"/>
    <mergeCell ref="L165:M167"/>
    <mergeCell ref="N165:O167"/>
    <mergeCell ref="P165:Q167"/>
    <mergeCell ref="R165:S167"/>
    <mergeCell ref="T165:AG167"/>
    <mergeCell ref="AH165:AI167"/>
    <mergeCell ref="AJ165:AO167"/>
    <mergeCell ref="AP165:AU167"/>
    <mergeCell ref="AV165:BC167"/>
    <mergeCell ref="BD165:BG167"/>
    <mergeCell ref="B168:C170"/>
    <mergeCell ref="D168:E170"/>
    <mergeCell ref="F168:G170"/>
    <mergeCell ref="H168:I170"/>
    <mergeCell ref="J168:K170"/>
    <mergeCell ref="L168:M170"/>
    <mergeCell ref="N168:O170"/>
    <mergeCell ref="P168:Q170"/>
    <mergeCell ref="R168:S170"/>
    <mergeCell ref="T168:AG170"/>
    <mergeCell ref="AH168:AI170"/>
    <mergeCell ref="AJ168:AO170"/>
    <mergeCell ref="AP168:AU170"/>
    <mergeCell ref="AV168:BC170"/>
    <mergeCell ref="BD168:BG170"/>
    <mergeCell ref="B171:C173"/>
    <mergeCell ref="D171:E173"/>
    <mergeCell ref="F171:G173"/>
    <mergeCell ref="H171:I173"/>
    <mergeCell ref="J171:K173"/>
    <mergeCell ref="L171:M173"/>
    <mergeCell ref="N171:O173"/>
    <mergeCell ref="P171:Q173"/>
    <mergeCell ref="R171:S173"/>
    <mergeCell ref="T171:AG173"/>
    <mergeCell ref="AH171:AI173"/>
    <mergeCell ref="AJ171:AO173"/>
    <mergeCell ref="AP171:AU173"/>
    <mergeCell ref="AV171:BC173"/>
    <mergeCell ref="BD171:BG173"/>
    <mergeCell ref="B174:C176"/>
    <mergeCell ref="D174:E176"/>
    <mergeCell ref="F174:G176"/>
    <mergeCell ref="H174:I176"/>
    <mergeCell ref="J174:K176"/>
    <mergeCell ref="L174:M176"/>
    <mergeCell ref="N174:O176"/>
    <mergeCell ref="P174:Q176"/>
    <mergeCell ref="R174:S176"/>
    <mergeCell ref="T174:AG176"/>
    <mergeCell ref="AH174:AI176"/>
    <mergeCell ref="AJ174:AO176"/>
    <mergeCell ref="AP174:AU176"/>
    <mergeCell ref="AV174:BC176"/>
    <mergeCell ref="BD174:BG176"/>
    <mergeCell ref="B177:C179"/>
    <mergeCell ref="D177:E179"/>
    <mergeCell ref="F177:G179"/>
    <mergeCell ref="H177:I179"/>
    <mergeCell ref="J177:K179"/>
    <mergeCell ref="L177:M179"/>
    <mergeCell ref="N177:O179"/>
    <mergeCell ref="P177:Q179"/>
    <mergeCell ref="R177:S179"/>
    <mergeCell ref="T177:AG179"/>
    <mergeCell ref="AH177:AI179"/>
    <mergeCell ref="AJ177:AO179"/>
    <mergeCell ref="AP177:AU179"/>
    <mergeCell ref="AV177:BC179"/>
    <mergeCell ref="BD177:BG179"/>
    <mergeCell ref="B180:C182"/>
    <mergeCell ref="D180:E182"/>
    <mergeCell ref="F180:G182"/>
    <mergeCell ref="H180:I182"/>
    <mergeCell ref="J180:K182"/>
    <mergeCell ref="L180:M182"/>
    <mergeCell ref="N180:O182"/>
    <mergeCell ref="P180:Q182"/>
    <mergeCell ref="R180:S182"/>
    <mergeCell ref="T180:AG182"/>
    <mergeCell ref="AH180:AI182"/>
    <mergeCell ref="AJ180:AO182"/>
    <mergeCell ref="AP180:AU182"/>
    <mergeCell ref="AV180:BC182"/>
    <mergeCell ref="BD180:BG182"/>
    <mergeCell ref="B183:C185"/>
    <mergeCell ref="D183:E185"/>
    <mergeCell ref="F183:G185"/>
    <mergeCell ref="H183:I185"/>
    <mergeCell ref="J183:K185"/>
    <mergeCell ref="L183:M185"/>
    <mergeCell ref="N183:O185"/>
    <mergeCell ref="P183:Q185"/>
    <mergeCell ref="R183:S185"/>
    <mergeCell ref="T183:AG185"/>
    <mergeCell ref="AH183:AI185"/>
    <mergeCell ref="AJ183:AO185"/>
    <mergeCell ref="AP183:AU185"/>
    <mergeCell ref="AV183:BC185"/>
    <mergeCell ref="BD183:BG185"/>
    <mergeCell ref="B186:C188"/>
    <mergeCell ref="D186:E188"/>
    <mergeCell ref="F186:G188"/>
    <mergeCell ref="H186:I188"/>
    <mergeCell ref="J186:K188"/>
    <mergeCell ref="L186:M188"/>
    <mergeCell ref="N186:O188"/>
    <mergeCell ref="P186:Q188"/>
    <mergeCell ref="R186:S188"/>
    <mergeCell ref="T186:AG188"/>
    <mergeCell ref="AH186:AI188"/>
    <mergeCell ref="AJ186:AO188"/>
    <mergeCell ref="AP186:AU188"/>
    <mergeCell ref="AV186:BC188"/>
    <mergeCell ref="BD186:BG188"/>
    <mergeCell ref="L189:M191"/>
    <mergeCell ref="N189:O191"/>
    <mergeCell ref="P189:Q191"/>
    <mergeCell ref="B189:C191"/>
    <mergeCell ref="D189:E191"/>
    <mergeCell ref="F189:G191"/>
    <mergeCell ref="H189:I191"/>
    <mergeCell ref="AP189:AU191"/>
    <mergeCell ref="AV189:BC191"/>
    <mergeCell ref="BD189:BG191"/>
    <mergeCell ref="B192:AU194"/>
    <mergeCell ref="AV192:BC194"/>
    <mergeCell ref="R189:S191"/>
    <mergeCell ref="T189:AG191"/>
    <mergeCell ref="AH189:AI191"/>
    <mergeCell ref="AJ189:AO191"/>
    <mergeCell ref="J189:K191"/>
    <mergeCell ref="B197:BG198"/>
    <mergeCell ref="E201:Z203"/>
    <mergeCell ref="AE201:BF204"/>
    <mergeCell ref="B208:L209"/>
    <mergeCell ref="M208:AB209"/>
    <mergeCell ref="AD208:AK209"/>
    <mergeCell ref="AL208:BC209"/>
    <mergeCell ref="B211:G212"/>
    <mergeCell ref="H211:O212"/>
    <mergeCell ref="P211:S212"/>
    <mergeCell ref="T211:AG212"/>
    <mergeCell ref="AH211:AI212"/>
    <mergeCell ref="AJ211:AO212"/>
    <mergeCell ref="AP211:AU212"/>
    <mergeCell ref="AV211:BC212"/>
    <mergeCell ref="BD211:BG212"/>
    <mergeCell ref="B213:C215"/>
    <mergeCell ref="D213:E215"/>
    <mergeCell ref="F213:G215"/>
    <mergeCell ref="H213:I215"/>
    <mergeCell ref="J213:K215"/>
    <mergeCell ref="L213:M215"/>
    <mergeCell ref="N213:O215"/>
    <mergeCell ref="P213:Q215"/>
    <mergeCell ref="R213:S215"/>
    <mergeCell ref="T213:AG215"/>
    <mergeCell ref="AH213:AI215"/>
    <mergeCell ref="AJ213:AO215"/>
    <mergeCell ref="AP213:AU215"/>
    <mergeCell ref="AV213:BC215"/>
    <mergeCell ref="BD213:BG215"/>
    <mergeCell ref="B216:C218"/>
    <mergeCell ref="D216:E218"/>
    <mergeCell ref="F216:G218"/>
    <mergeCell ref="H216:I218"/>
    <mergeCell ref="J216:K218"/>
    <mergeCell ref="L216:M218"/>
    <mergeCell ref="N216:O218"/>
    <mergeCell ref="P216:Q218"/>
    <mergeCell ref="R216:S218"/>
    <mergeCell ref="T216:AG218"/>
    <mergeCell ref="AH216:AI218"/>
    <mergeCell ref="AJ216:AO218"/>
    <mergeCell ref="AP216:AU218"/>
    <mergeCell ref="AV216:BC218"/>
    <mergeCell ref="BD216:BG218"/>
    <mergeCell ref="B219:C221"/>
    <mergeCell ref="D219:E221"/>
    <mergeCell ref="F219:G221"/>
    <mergeCell ref="H219:I221"/>
    <mergeCell ref="J219:K221"/>
    <mergeCell ref="L219:M221"/>
    <mergeCell ref="N219:O221"/>
    <mergeCell ref="P219:Q221"/>
    <mergeCell ref="R219:S221"/>
    <mergeCell ref="T219:AG221"/>
    <mergeCell ref="AH219:AI221"/>
    <mergeCell ref="AJ219:AO221"/>
    <mergeCell ref="AP219:AU221"/>
    <mergeCell ref="AV219:BC221"/>
    <mergeCell ref="BD219:BG221"/>
    <mergeCell ref="B222:C224"/>
    <mergeCell ref="D222:E224"/>
    <mergeCell ref="F222:G224"/>
    <mergeCell ref="H222:I224"/>
    <mergeCell ref="J222:K224"/>
    <mergeCell ref="L222:M224"/>
    <mergeCell ref="N222:O224"/>
    <mergeCell ref="P222:Q224"/>
    <mergeCell ref="R222:S224"/>
    <mergeCell ref="T222:AG224"/>
    <mergeCell ref="AH222:AI224"/>
    <mergeCell ref="AJ222:AO224"/>
    <mergeCell ref="AP222:AU224"/>
    <mergeCell ref="AV222:BC224"/>
    <mergeCell ref="BD222:BG224"/>
    <mergeCell ref="B225:C227"/>
    <mergeCell ref="D225:E227"/>
    <mergeCell ref="F225:G227"/>
    <mergeCell ref="H225:I227"/>
    <mergeCell ref="J225:K227"/>
    <mergeCell ref="L225:M227"/>
    <mergeCell ref="N225:O227"/>
    <mergeCell ref="P225:Q227"/>
    <mergeCell ref="R225:S227"/>
    <mergeCell ref="T225:AG227"/>
    <mergeCell ref="AH225:AI227"/>
    <mergeCell ref="AJ225:AO227"/>
    <mergeCell ref="AP225:AU227"/>
    <mergeCell ref="AV225:BC227"/>
    <mergeCell ref="BD225:BG227"/>
    <mergeCell ref="B228:C230"/>
    <mergeCell ref="D228:E230"/>
    <mergeCell ref="F228:G230"/>
    <mergeCell ref="H228:I230"/>
    <mergeCell ref="J228:K230"/>
    <mergeCell ref="L228:M230"/>
    <mergeCell ref="N228:O230"/>
    <mergeCell ref="P228:Q230"/>
    <mergeCell ref="R228:S230"/>
    <mergeCell ref="T228:AG230"/>
    <mergeCell ref="AH228:AI230"/>
    <mergeCell ref="AJ228:AO230"/>
    <mergeCell ref="AP228:AU230"/>
    <mergeCell ref="AV228:BC230"/>
    <mergeCell ref="BD228:BG230"/>
    <mergeCell ref="B231:C233"/>
    <mergeCell ref="D231:E233"/>
    <mergeCell ref="F231:G233"/>
    <mergeCell ref="H231:I233"/>
    <mergeCell ref="J231:K233"/>
    <mergeCell ref="L231:M233"/>
    <mergeCell ref="N231:O233"/>
    <mergeCell ref="P231:Q233"/>
    <mergeCell ref="R231:S233"/>
    <mergeCell ref="T231:AG233"/>
    <mergeCell ref="AH231:AI233"/>
    <mergeCell ref="AJ231:AO233"/>
    <mergeCell ref="AP231:AU233"/>
    <mergeCell ref="AV231:BC233"/>
    <mergeCell ref="BD231:BG233"/>
    <mergeCell ref="B234:C236"/>
    <mergeCell ref="D234:E236"/>
    <mergeCell ref="F234:G236"/>
    <mergeCell ref="H234:I236"/>
    <mergeCell ref="J234:K236"/>
    <mergeCell ref="L234:M236"/>
    <mergeCell ref="N234:O236"/>
    <mergeCell ref="P234:Q236"/>
    <mergeCell ref="R234:S236"/>
    <mergeCell ref="T234:AG236"/>
    <mergeCell ref="AH234:AI236"/>
    <mergeCell ref="AJ234:AO236"/>
    <mergeCell ref="AP234:AU236"/>
    <mergeCell ref="AV234:BC236"/>
    <mergeCell ref="BD234:BG236"/>
    <mergeCell ref="B237:C239"/>
    <mergeCell ref="D237:E239"/>
    <mergeCell ref="F237:G239"/>
    <mergeCell ref="H237:I239"/>
    <mergeCell ref="J237:K239"/>
    <mergeCell ref="L237:M239"/>
    <mergeCell ref="N237:O239"/>
    <mergeCell ref="P237:Q239"/>
    <mergeCell ref="R237:S239"/>
    <mergeCell ref="T237:AG239"/>
    <mergeCell ref="AH237:AI239"/>
    <mergeCell ref="AJ237:AO239"/>
    <mergeCell ref="AP237:AU239"/>
    <mergeCell ref="AV237:BC239"/>
    <mergeCell ref="BD237:BG239"/>
    <mergeCell ref="B240:C242"/>
    <mergeCell ref="D240:E242"/>
    <mergeCell ref="F240:G242"/>
    <mergeCell ref="H240:I242"/>
    <mergeCell ref="J240:K242"/>
    <mergeCell ref="L240:M242"/>
    <mergeCell ref="N240:O242"/>
    <mergeCell ref="P240:Q242"/>
    <mergeCell ref="R240:S242"/>
    <mergeCell ref="T240:AG242"/>
    <mergeCell ref="AH240:AI242"/>
    <mergeCell ref="AJ240:AO242"/>
    <mergeCell ref="AP240:AU242"/>
    <mergeCell ref="AV240:BC242"/>
    <mergeCell ref="BD240:BG242"/>
    <mergeCell ref="B243:C245"/>
    <mergeCell ref="D243:E245"/>
    <mergeCell ref="F243:G245"/>
    <mergeCell ref="H243:I245"/>
    <mergeCell ref="J243:K245"/>
    <mergeCell ref="L243:M245"/>
    <mergeCell ref="N243:O245"/>
    <mergeCell ref="P243:Q245"/>
    <mergeCell ref="R243:S245"/>
    <mergeCell ref="T243:AG245"/>
    <mergeCell ref="AH243:AI245"/>
    <mergeCell ref="AJ243:AO245"/>
    <mergeCell ref="AP243:AU245"/>
    <mergeCell ref="AV243:BC245"/>
    <mergeCell ref="BD243:BG245"/>
    <mergeCell ref="B246:C248"/>
    <mergeCell ref="D246:E248"/>
    <mergeCell ref="F246:G248"/>
    <mergeCell ref="H246:I248"/>
    <mergeCell ref="J246:K248"/>
    <mergeCell ref="L246:M248"/>
    <mergeCell ref="N246:O248"/>
    <mergeCell ref="P246:Q248"/>
    <mergeCell ref="R246:S248"/>
    <mergeCell ref="T246:AG248"/>
    <mergeCell ref="AH246:AI248"/>
    <mergeCell ref="AJ246:AO248"/>
    <mergeCell ref="AP246:AU248"/>
    <mergeCell ref="AV246:BC248"/>
    <mergeCell ref="BD246:BG248"/>
    <mergeCell ref="B249:C251"/>
    <mergeCell ref="D249:E251"/>
    <mergeCell ref="F249:G251"/>
    <mergeCell ref="H249:I251"/>
    <mergeCell ref="J249:K251"/>
    <mergeCell ref="L249:M251"/>
    <mergeCell ref="N249:O251"/>
    <mergeCell ref="P249:Q251"/>
    <mergeCell ref="R249:S251"/>
    <mergeCell ref="T249:AG251"/>
    <mergeCell ref="AH249:AI251"/>
    <mergeCell ref="AJ249:AO251"/>
    <mergeCell ref="AP249:AU251"/>
    <mergeCell ref="AV249:BC251"/>
    <mergeCell ref="BD249:BG251"/>
    <mergeCell ref="B252:C254"/>
    <mergeCell ref="D252:E254"/>
    <mergeCell ref="F252:G254"/>
    <mergeCell ref="H252:I254"/>
    <mergeCell ref="J252:K254"/>
    <mergeCell ref="L252:M254"/>
    <mergeCell ref="N252:O254"/>
    <mergeCell ref="P252:Q254"/>
    <mergeCell ref="R252:S254"/>
    <mergeCell ref="T252:AG254"/>
    <mergeCell ref="AH252:AI254"/>
    <mergeCell ref="AJ252:AO254"/>
    <mergeCell ref="AP252:AU254"/>
    <mergeCell ref="AV252:BC254"/>
    <mergeCell ref="BD252:BG254"/>
    <mergeCell ref="B255:C257"/>
    <mergeCell ref="D255:E257"/>
    <mergeCell ref="F255:G257"/>
    <mergeCell ref="H255:I257"/>
    <mergeCell ref="J255:K257"/>
    <mergeCell ref="L255:M257"/>
    <mergeCell ref="N255:O257"/>
    <mergeCell ref="P255:Q257"/>
    <mergeCell ref="R255:S257"/>
    <mergeCell ref="T255:AG257"/>
    <mergeCell ref="AH255:AI257"/>
    <mergeCell ref="AJ255:AO257"/>
    <mergeCell ref="AP255:AU257"/>
    <mergeCell ref="AV255:BC257"/>
    <mergeCell ref="BD255:BG257"/>
    <mergeCell ref="B258:C260"/>
    <mergeCell ref="D258:E260"/>
    <mergeCell ref="F258:G260"/>
    <mergeCell ref="H258:I260"/>
    <mergeCell ref="J258:K260"/>
    <mergeCell ref="L258:M260"/>
    <mergeCell ref="N258:O260"/>
    <mergeCell ref="P258:Q260"/>
    <mergeCell ref="R258:S260"/>
    <mergeCell ref="T258:AG260"/>
    <mergeCell ref="AH258:AI260"/>
    <mergeCell ref="AJ258:AO260"/>
    <mergeCell ref="AP258:AU260"/>
    <mergeCell ref="AV258:BC260"/>
    <mergeCell ref="BD258:BG260"/>
    <mergeCell ref="B261:C263"/>
    <mergeCell ref="D261:E263"/>
    <mergeCell ref="F261:G263"/>
    <mergeCell ref="H261:I263"/>
    <mergeCell ref="J261:K263"/>
    <mergeCell ref="L261:M263"/>
    <mergeCell ref="N261:O263"/>
    <mergeCell ref="P261:Q263"/>
    <mergeCell ref="R261:S263"/>
    <mergeCell ref="T261:AG263"/>
    <mergeCell ref="AH261:AI263"/>
    <mergeCell ref="AJ261:AO263"/>
    <mergeCell ref="AP261:AU263"/>
    <mergeCell ref="AV261:BC263"/>
    <mergeCell ref="BD261:BG263"/>
    <mergeCell ref="B264:C266"/>
    <mergeCell ref="D264:E266"/>
    <mergeCell ref="F264:G266"/>
    <mergeCell ref="H264:I266"/>
    <mergeCell ref="J264:K266"/>
    <mergeCell ref="L264:M266"/>
    <mergeCell ref="N264:O266"/>
    <mergeCell ref="P264:Q266"/>
    <mergeCell ref="R264:S266"/>
    <mergeCell ref="T264:AG266"/>
    <mergeCell ref="AH264:AI266"/>
    <mergeCell ref="AJ264:AO266"/>
    <mergeCell ref="AP264:AU266"/>
    <mergeCell ref="AV264:BC266"/>
    <mergeCell ref="BD264:BG266"/>
    <mergeCell ref="B267:C269"/>
    <mergeCell ref="D267:E269"/>
    <mergeCell ref="F267:G269"/>
    <mergeCell ref="H267:I269"/>
    <mergeCell ref="J267:K269"/>
    <mergeCell ref="L267:M269"/>
    <mergeCell ref="N267:O269"/>
    <mergeCell ref="P267:Q269"/>
    <mergeCell ref="R267:S269"/>
    <mergeCell ref="T267:AG269"/>
    <mergeCell ref="AH267:AI269"/>
    <mergeCell ref="AJ267:AO269"/>
    <mergeCell ref="AP267:AU269"/>
    <mergeCell ref="AV267:BC269"/>
    <mergeCell ref="BD267:BG269"/>
    <mergeCell ref="B270:C272"/>
    <mergeCell ref="D270:E272"/>
    <mergeCell ref="F270:G272"/>
    <mergeCell ref="H270:I272"/>
    <mergeCell ref="J270:K272"/>
    <mergeCell ref="L270:M272"/>
    <mergeCell ref="N270:O272"/>
    <mergeCell ref="P270:Q272"/>
    <mergeCell ref="R270:S272"/>
    <mergeCell ref="T270:AG272"/>
    <mergeCell ref="AH270:AI272"/>
    <mergeCell ref="AJ270:AO272"/>
    <mergeCell ref="AP270:AU272"/>
    <mergeCell ref="AV270:BC272"/>
    <mergeCell ref="BD270:BG272"/>
    <mergeCell ref="B273:C275"/>
    <mergeCell ref="D273:E275"/>
    <mergeCell ref="F273:G275"/>
    <mergeCell ref="H273:I275"/>
    <mergeCell ref="J273:K275"/>
    <mergeCell ref="L273:M275"/>
    <mergeCell ref="N273:O275"/>
    <mergeCell ref="P273:Q275"/>
    <mergeCell ref="R273:S275"/>
    <mergeCell ref="T273:AG275"/>
    <mergeCell ref="AH273:AI275"/>
    <mergeCell ref="AJ273:AO275"/>
    <mergeCell ref="AP273:AU275"/>
    <mergeCell ref="AV273:BC275"/>
    <mergeCell ref="BD273:BG275"/>
    <mergeCell ref="B276:C278"/>
    <mergeCell ref="D276:E278"/>
    <mergeCell ref="F276:G278"/>
    <mergeCell ref="H276:I278"/>
    <mergeCell ref="J276:K278"/>
    <mergeCell ref="L276:M278"/>
    <mergeCell ref="N276:O278"/>
    <mergeCell ref="P276:Q278"/>
    <mergeCell ref="R276:S278"/>
    <mergeCell ref="T276:AG278"/>
    <mergeCell ref="AH276:AI278"/>
    <mergeCell ref="AJ276:AO278"/>
    <mergeCell ref="AP276:AU278"/>
    <mergeCell ref="AV276:BC278"/>
    <mergeCell ref="BD276:BG278"/>
    <mergeCell ref="P288:Q290"/>
    <mergeCell ref="B279:C281"/>
    <mergeCell ref="D279:E281"/>
    <mergeCell ref="F279:G281"/>
    <mergeCell ref="H279:I281"/>
    <mergeCell ref="J279:K281"/>
    <mergeCell ref="L279:M281"/>
    <mergeCell ref="N279:O281"/>
    <mergeCell ref="P279:Q281"/>
    <mergeCell ref="R279:S281"/>
    <mergeCell ref="T279:AG281"/>
    <mergeCell ref="AH279:AI281"/>
    <mergeCell ref="AJ279:AO281"/>
    <mergeCell ref="AP279:AU281"/>
    <mergeCell ref="AV279:BC281"/>
    <mergeCell ref="BD279:BG281"/>
    <mergeCell ref="B282:C284"/>
    <mergeCell ref="D282:E284"/>
    <mergeCell ref="F282:G284"/>
    <mergeCell ref="H282:I284"/>
    <mergeCell ref="J282:K284"/>
    <mergeCell ref="L282:M284"/>
    <mergeCell ref="N282:O284"/>
    <mergeCell ref="P282:Q284"/>
    <mergeCell ref="R282:S284"/>
    <mergeCell ref="T282:AG284"/>
    <mergeCell ref="AH282:AI284"/>
    <mergeCell ref="AJ282:AO284"/>
    <mergeCell ref="AP282:AU284"/>
    <mergeCell ref="AV282:BC284"/>
    <mergeCell ref="BD282:BG284"/>
    <mergeCell ref="B296:BG297"/>
    <mergeCell ref="AP288:AU290"/>
    <mergeCell ref="AV288:BC290"/>
    <mergeCell ref="BD288:BG290"/>
    <mergeCell ref="B291:AU293"/>
    <mergeCell ref="AV291:BC293"/>
    <mergeCell ref="R288:S290"/>
    <mergeCell ref="T288:AG290"/>
    <mergeCell ref="AH288:AI290"/>
    <mergeCell ref="AJ288:AO290"/>
    <mergeCell ref="B285:C287"/>
    <mergeCell ref="D285:E287"/>
    <mergeCell ref="F285:G287"/>
    <mergeCell ref="H285:I287"/>
    <mergeCell ref="J285:K287"/>
    <mergeCell ref="L285:M287"/>
    <mergeCell ref="N285:O287"/>
    <mergeCell ref="P285:Q287"/>
    <mergeCell ref="R285:S287"/>
    <mergeCell ref="T285:AG287"/>
    <mergeCell ref="AH285:AI287"/>
    <mergeCell ref="AJ285:AO287"/>
    <mergeCell ref="AP285:AU287"/>
    <mergeCell ref="AV285:BC287"/>
    <mergeCell ref="BD285:BG287"/>
    <mergeCell ref="B288:C290"/>
    <mergeCell ref="D288:E290"/>
    <mergeCell ref="F288:G290"/>
    <mergeCell ref="H288:I290"/>
    <mergeCell ref="J288:K290"/>
    <mergeCell ref="L288:M290"/>
    <mergeCell ref="N288:O290"/>
  </mergeCells>
  <phoneticPr fontId="2"/>
  <conditionalFormatting sqref="AE2:BF5 AL9 BD9:BG10 AP14 AV14 AP17 AV17 AP20 AV20 AP23 AV23 AP26 AV26 AP29 AV29 AP32 AV32 AP35 AV35 AP38 AV38 AP41 AV41 AP44 AV44 B44:E91 AP47 AV47 AP50 AV50 AP53 AV53 AP56 AV56 AP59 AV59 AP62 AV62 AP65 AV65 AP68 AV68 AP71 AV71 AP74 AV74 AP77 AV77 AP80 AV80 AP83 AV83 AP86 AV86 AP89 AV89 AV92 AE102:BF105 AL109 BD109:BG110 AP114 AV114 AP117 AV117 AP120 AV120 AP123 AV123 AP126 AV126 AP129 AV129 AP132 AV132 AP135 AV135 AP138 AV138 AP141 AV141 AP144 AV144 B144:E191 AP147 AV147 AP150 AV150 AP153 AV153 AP156 AV156 AP159 AV159 AP162 AV162 AP165 AV165 AP168 AV168 AP171 AV171 AP174 AV174 AP177 AV177 AP180 AV180 AP183 AV183 AP186 AV186 AP189 AV189 AV192 AE201:BF204 AL208 BD208:BG209 AP213 AV213 AP216 AV216 AP219 AV219 AP222 AV222 AP225 AV225 AP228 AV228 AP231 AV231 AP234 AV234 AP237 AV237 AP240 AV240 AP243 AV243 B243:E290 AP246 AV246 AP249 AV249 AP252 AV252 AP255 AV255 AP258 AV258 AP261 AV261 AP264 AV264 AP267 AV267 AP270 AV270 AP273 AV273 AP276 AV276 AP279 AV279 AP282 AV282 AP285 AV285 AP288 AV288 AV291">
    <cfRule type="cellIs" dxfId="0" priority="1" stopIfTrue="1" operator="equal">
      <formula>0</formula>
    </cfRule>
  </conditionalFormatting>
  <dataValidations count="1">
    <dataValidation errorStyle="warning" operator="equal" allowBlank="1" showInputMessage="1" showErrorMessage="1" errorTitle="注意点をお読みください。" error="注文書に記載されている注文番号の先頭に西暦４ケタを追加して下さい。" sqref="BD165 BD14 BD168 BD171 BD174 BD177 BD180 BD183 BD186 BD189 BD213 BD114 BD65 BD68 BD71 BD74 BD77 BD80 BD83 BD86 BD89 BD117 BD120 BD123 BD126 BD129 BD132 BD135 BD138 BD141 BD144 BD147 BD150 BD153 BD156 BD159 BD162 BD17 BD20 BD23 BD26 BD29 BD32 BD35 BD38 BD41 BD44 BD47 BD50 BD53 BD56 BD59 BD62 BD216 BD219 BD222 BD225 BD228 BD231 BD234 BD237 BD240 BD243 BD246 BD249 BD252 BD255 BD258 BD261 BD264 BD267 BD270 BD273 BD276 BD279 BD282 BD285 BD288" xr:uid="{00000000-0002-0000-0900-000000000000}"/>
  </dataValidations>
  <hyperlinks>
    <hyperlink ref="BM1:BT2" location="目次!A1" display="目次へ戻る" xr:uid="{00000000-0004-0000-0900-000000000000}"/>
  </hyperlinks>
  <printOptions horizontalCentered="1"/>
  <pageMargins left="0.59055118110236227" right="0.59055118110236227" top="0.9055118110236221" bottom="0.59055118110236227" header="0.51181102362204722" footer="0"/>
  <pageSetup paperSize="9" scale="96" orientation="portrait" cellComments="asDisplayed" horizontalDpi="300" verticalDpi="300"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2"/>
  <dimension ref="C1:I12"/>
  <sheetViews>
    <sheetView showGridLines="0" view="pageBreakPreview" zoomScaleNormal="100" workbookViewId="0">
      <selection activeCell="H13" sqref="H13"/>
    </sheetView>
  </sheetViews>
  <sheetFormatPr defaultRowHeight="12" x14ac:dyDescent="0.15"/>
  <cols>
    <col min="1" max="3" width="1" style="78" customWidth="1"/>
    <col min="4" max="4" width="39.28515625" style="78" customWidth="1"/>
    <col min="5" max="5" width="6.28515625" style="78" customWidth="1"/>
    <col min="6" max="6" width="39.5703125" style="78" customWidth="1"/>
    <col min="7" max="7" width="5.7109375" style="78" customWidth="1"/>
    <col min="8" max="8" width="39.5703125" style="78" customWidth="1"/>
    <col min="9" max="11" width="7.5703125" style="78" customWidth="1"/>
    <col min="12" max="16384" width="9.140625" style="78"/>
  </cols>
  <sheetData>
    <row r="1" spans="3:9" s="77" customFormat="1" ht="21" customHeight="1" x14ac:dyDescent="0.2">
      <c r="D1" s="135" t="s">
        <v>186</v>
      </c>
      <c r="E1" s="136"/>
      <c r="F1" s="136"/>
      <c r="G1" s="136"/>
      <c r="H1" s="137"/>
    </row>
    <row r="2" spans="3:9" ht="26.25" customHeight="1" thickBot="1" x14ac:dyDescent="0.2">
      <c r="D2" s="138" t="s">
        <v>185</v>
      </c>
      <c r="E2" s="139"/>
      <c r="F2" s="139"/>
      <c r="G2" s="139"/>
      <c r="H2" s="140"/>
    </row>
    <row r="3" spans="3:9" ht="40.5" customHeight="1" thickTop="1" thickBot="1" x14ac:dyDescent="0.2">
      <c r="C3" s="79"/>
      <c r="D3" s="21" t="s">
        <v>55</v>
      </c>
      <c r="F3" s="23" t="s">
        <v>60</v>
      </c>
      <c r="G3" s="80"/>
      <c r="H3" s="23" t="s">
        <v>96</v>
      </c>
    </row>
    <row r="4" spans="3:9" ht="42.75" customHeight="1" thickTop="1" thickBot="1" x14ac:dyDescent="0.2">
      <c r="D4" s="22" t="s">
        <v>56</v>
      </c>
      <c r="F4" s="81" t="s">
        <v>68</v>
      </c>
      <c r="H4" s="81" t="s">
        <v>91</v>
      </c>
    </row>
    <row r="5" spans="3:9" ht="42.75" customHeight="1" thickTop="1" thickBot="1" x14ac:dyDescent="0.2">
      <c r="C5" s="79"/>
      <c r="D5" s="23" t="s">
        <v>54</v>
      </c>
      <c r="E5" s="82"/>
      <c r="F5" s="23" t="s">
        <v>62</v>
      </c>
      <c r="G5" s="80"/>
      <c r="H5" s="26" t="s">
        <v>92</v>
      </c>
    </row>
    <row r="6" spans="3:9" ht="48" customHeight="1" thickTop="1" thickBot="1" x14ac:dyDescent="0.2">
      <c r="D6" s="81" t="s">
        <v>57</v>
      </c>
      <c r="F6" s="81" t="s">
        <v>69</v>
      </c>
      <c r="H6" s="81" t="s">
        <v>93</v>
      </c>
    </row>
    <row r="7" spans="3:9" ht="52.5" customHeight="1" thickTop="1" thickBot="1" x14ac:dyDescent="0.2">
      <c r="C7" s="79"/>
      <c r="D7" s="23" t="s">
        <v>61</v>
      </c>
      <c r="E7" s="82"/>
      <c r="F7" s="98"/>
      <c r="G7" s="80"/>
      <c r="H7" s="26" t="s">
        <v>94</v>
      </c>
    </row>
    <row r="8" spans="3:9" ht="51.75" customHeight="1" thickTop="1" x14ac:dyDescent="0.15">
      <c r="D8" s="83" t="s">
        <v>58</v>
      </c>
      <c r="E8" s="79"/>
      <c r="F8" s="99"/>
      <c r="G8" s="80"/>
      <c r="H8" s="81" t="s">
        <v>95</v>
      </c>
    </row>
    <row r="9" spans="3:9" ht="45" customHeight="1" x14ac:dyDescent="0.15">
      <c r="E9" s="79"/>
      <c r="F9" s="98"/>
      <c r="G9" s="82"/>
      <c r="H9" s="100"/>
      <c r="I9" s="80"/>
    </row>
    <row r="10" spans="3:9" ht="33" customHeight="1" x14ac:dyDescent="0.15">
      <c r="F10" s="83" t="s">
        <v>187</v>
      </c>
      <c r="H10" s="83"/>
    </row>
    <row r="12" spans="3:9" x14ac:dyDescent="0.15">
      <c r="H12" s="107" t="s">
        <v>188</v>
      </c>
    </row>
  </sheetData>
  <mergeCells count="2">
    <mergeCell ref="D1:H1"/>
    <mergeCell ref="D2:H2"/>
  </mergeCells>
  <phoneticPr fontId="2"/>
  <hyperlinks>
    <hyperlink ref="D5" location="基本情報入力!A1" display="基本情報入力" xr:uid="{00000000-0004-0000-0100-000000000000}"/>
    <hyperlink ref="D7" location="'請求書（一般・物品Ⅰ）'!A1" display="請求書（一般・物品　Ⅰ）" xr:uid="{00000000-0004-0000-0100-000001000000}"/>
    <hyperlink ref="F5" location="'請求書（一般・物品　Ⅱ-2）'!A1" display="請求書（一般・物品　Ⅱ-2）" xr:uid="{00000000-0004-0000-0100-000002000000}"/>
    <hyperlink ref="F3" location="'請求書（一般・物品　Ⅱ-1）'!A1" display="請求書（一般・物品　Ⅱ-1）" xr:uid="{00000000-0004-0000-0100-000003000000}"/>
    <hyperlink ref="H3" location="入力例＿基本情報入力!A1" display="入力例　基本情報入力" xr:uid="{00000000-0004-0000-0100-000004000000}"/>
    <hyperlink ref="H5" location="'入力例＿請求書（一般・物品　Ⅰ）'!A1" display="入力例＿請求書（一般・物品　Ⅰ）" xr:uid="{00000000-0004-0000-0100-000005000000}"/>
    <hyperlink ref="H7" location="'入力例＿請求書（一般・物品　Ⅱ-1）'!A1" display="入力例＿請求書（一般・物品　Ⅱ-1）" xr:uid="{00000000-0004-0000-0100-000006000000}"/>
    <hyperlink ref="D3" location="指定用紙の取り扱いに関して!A1" display="最初にお読みください" xr:uid="{00000000-0004-0000-0100-000007000000}"/>
  </hyperlinks>
  <pageMargins left="0.75" right="0.75" top="1" bottom="1" header="0.51200000000000001" footer="0.51200000000000001"/>
  <pageSetup paperSize="9" orientation="landscape"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3"/>
  <dimension ref="A1:E42"/>
  <sheetViews>
    <sheetView topLeftCell="A4" zoomScaleNormal="100" workbookViewId="0">
      <selection activeCell="A12" sqref="A12"/>
    </sheetView>
  </sheetViews>
  <sheetFormatPr defaultRowHeight="12" x14ac:dyDescent="0.15"/>
  <cols>
    <col min="1" max="1" width="104.7109375" style="6" customWidth="1"/>
    <col min="2" max="2" width="2.42578125" style="6" customWidth="1"/>
    <col min="3" max="16384" width="9.140625" style="6"/>
  </cols>
  <sheetData>
    <row r="1" spans="1:5" x14ac:dyDescent="0.15">
      <c r="A1" s="5"/>
      <c r="D1" s="141" t="s">
        <v>59</v>
      </c>
      <c r="E1" s="141"/>
    </row>
    <row r="2" spans="1:5" ht="14.25" x14ac:dyDescent="0.15">
      <c r="A2" s="7" t="s">
        <v>99</v>
      </c>
      <c r="D2" s="141"/>
      <c r="E2" s="141"/>
    </row>
    <row r="3" spans="1:5" ht="14.25" x14ac:dyDescent="0.15">
      <c r="A3" s="7"/>
      <c r="D3" s="24"/>
      <c r="E3" s="24"/>
    </row>
    <row r="4" spans="1:5" ht="14.25" x14ac:dyDescent="0.15">
      <c r="A4" s="7" t="s">
        <v>98</v>
      </c>
    </row>
    <row r="5" spans="1:5" x14ac:dyDescent="0.15">
      <c r="A5" s="5" t="s">
        <v>102</v>
      </c>
    </row>
    <row r="7" spans="1:5" ht="22.5" customHeight="1" x14ac:dyDescent="0.15">
      <c r="A7" s="14" t="s">
        <v>30</v>
      </c>
    </row>
    <row r="9" spans="1:5" ht="17.25" customHeight="1" x14ac:dyDescent="0.15">
      <c r="A9" s="8" t="s">
        <v>72</v>
      </c>
    </row>
    <row r="10" spans="1:5" ht="17.25" customHeight="1" x14ac:dyDescent="0.15">
      <c r="A10" s="9" t="s">
        <v>143</v>
      </c>
    </row>
    <row r="11" spans="1:5" ht="17.25" customHeight="1" x14ac:dyDescent="0.15">
      <c r="A11" s="9" t="s">
        <v>142</v>
      </c>
    </row>
    <row r="12" spans="1:5" ht="18.75" customHeight="1" x14ac:dyDescent="0.15">
      <c r="A12" s="8" t="s">
        <v>100</v>
      </c>
    </row>
    <row r="13" spans="1:5" x14ac:dyDescent="0.15">
      <c r="A13" s="6" t="s">
        <v>101</v>
      </c>
    </row>
    <row r="15" spans="1:5" ht="21" customHeight="1" x14ac:dyDescent="0.15">
      <c r="A15" s="14" t="s">
        <v>31</v>
      </c>
    </row>
    <row r="16" spans="1:5" ht="14.25" customHeight="1" x14ac:dyDescent="0.15"/>
    <row r="17" spans="1:1" x14ac:dyDescent="0.15">
      <c r="A17" s="6" t="s">
        <v>103</v>
      </c>
    </row>
    <row r="18" spans="1:1" x14ac:dyDescent="0.15">
      <c r="A18" s="6" t="s">
        <v>104</v>
      </c>
    </row>
    <row r="19" spans="1:1" x14ac:dyDescent="0.15">
      <c r="A19" s="6" t="s">
        <v>44</v>
      </c>
    </row>
    <row r="20" spans="1:1" x14ac:dyDescent="0.15">
      <c r="A20" s="6" t="s">
        <v>70</v>
      </c>
    </row>
    <row r="21" spans="1:1" x14ac:dyDescent="0.15">
      <c r="A21" s="6" t="s">
        <v>64</v>
      </c>
    </row>
    <row r="22" spans="1:1" x14ac:dyDescent="0.15">
      <c r="A22" s="6" t="s">
        <v>63</v>
      </c>
    </row>
    <row r="23" spans="1:1" x14ac:dyDescent="0.15">
      <c r="A23" s="6" t="s">
        <v>105</v>
      </c>
    </row>
    <row r="25" spans="1:1" x14ac:dyDescent="0.15">
      <c r="A25" s="134" t="s">
        <v>106</v>
      </c>
    </row>
    <row r="26" spans="1:1" x14ac:dyDescent="0.15">
      <c r="A26" s="134" t="s">
        <v>45</v>
      </c>
    </row>
    <row r="28" spans="1:1" ht="24" customHeight="1" x14ac:dyDescent="0.15">
      <c r="A28" s="14" t="s">
        <v>174</v>
      </c>
    </row>
    <row r="29" spans="1:1" ht="17.25" customHeight="1" x14ac:dyDescent="0.15"/>
    <row r="30" spans="1:1" x14ac:dyDescent="0.15">
      <c r="A30" s="6" t="s">
        <v>180</v>
      </c>
    </row>
    <row r="31" spans="1:1" x14ac:dyDescent="0.15">
      <c r="A31" s="6" t="s">
        <v>71</v>
      </c>
    </row>
    <row r="32" spans="1:1" x14ac:dyDescent="0.15">
      <c r="A32" s="6" t="s">
        <v>181</v>
      </c>
    </row>
    <row r="33" spans="1:1" x14ac:dyDescent="0.15">
      <c r="A33" s="6" t="s">
        <v>97</v>
      </c>
    </row>
    <row r="34" spans="1:1" x14ac:dyDescent="0.15">
      <c r="A34" s="6" t="s">
        <v>141</v>
      </c>
    </row>
    <row r="35" spans="1:1" x14ac:dyDescent="0.15">
      <c r="A35" s="6" t="s">
        <v>125</v>
      </c>
    </row>
    <row r="36" spans="1:1" x14ac:dyDescent="0.15">
      <c r="A36" s="6" t="s">
        <v>175</v>
      </c>
    </row>
    <row r="37" spans="1:1" x14ac:dyDescent="0.15">
      <c r="A37" s="6" t="s">
        <v>52</v>
      </c>
    </row>
    <row r="38" spans="1:1" x14ac:dyDescent="0.15">
      <c r="A38" s="6" t="s">
        <v>50</v>
      </c>
    </row>
    <row r="39" spans="1:1" x14ac:dyDescent="0.15">
      <c r="A39" s="6" t="s">
        <v>51</v>
      </c>
    </row>
    <row r="42" spans="1:1" x14ac:dyDescent="0.15">
      <c r="A42" s="24" t="s">
        <v>59</v>
      </c>
    </row>
  </sheetData>
  <sheetProtection sheet="1" objects="1" scenarios="1"/>
  <mergeCells count="1">
    <mergeCell ref="D1:E2"/>
  </mergeCells>
  <phoneticPr fontId="2"/>
  <hyperlinks>
    <hyperlink ref="A42" location="目次!A1" display="目次へ戻る" xr:uid="{00000000-0004-0000-0200-000000000000}"/>
    <hyperlink ref="D1:E2" location="目次!A1" display="目次へ戻る" xr:uid="{00000000-0004-0000-0200-000001000000}"/>
  </hyperlinks>
  <pageMargins left="0.75" right="0.32" top="1" bottom="1" header="0.51200000000000001" footer="0.51200000000000001"/>
  <pageSetup paperSize="9" scale="97"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dimension ref="A1:N40"/>
  <sheetViews>
    <sheetView tabSelected="1" view="pageBreakPreview" zoomScaleNormal="100" workbookViewId="0">
      <selection activeCell="Q36" sqref="Q36"/>
    </sheetView>
  </sheetViews>
  <sheetFormatPr defaultRowHeight="12" x14ac:dyDescent="0.15"/>
  <cols>
    <col min="1" max="1" width="21.42578125" style="1" customWidth="1"/>
    <col min="2" max="7" width="5.85546875" style="1" customWidth="1"/>
    <col min="8" max="8" width="5.5703125" style="1" customWidth="1"/>
    <col min="9" max="9" width="6.28515625" style="1" customWidth="1"/>
    <col min="10" max="16384" width="9.140625" style="1"/>
  </cols>
  <sheetData>
    <row r="1" spans="1:14" x14ac:dyDescent="0.15">
      <c r="A1" s="1" t="s">
        <v>20</v>
      </c>
      <c r="M1" s="142" t="s">
        <v>59</v>
      </c>
      <c r="N1" s="142"/>
    </row>
    <row r="2" spans="1:14" x14ac:dyDescent="0.15">
      <c r="A2" s="1" t="s">
        <v>21</v>
      </c>
      <c r="M2" s="142"/>
      <c r="N2" s="142"/>
    </row>
    <row r="3" spans="1:14" x14ac:dyDescent="0.15">
      <c r="A3" s="1" t="s">
        <v>28</v>
      </c>
    </row>
    <row r="5" spans="1:14" x14ac:dyDescent="0.15">
      <c r="A5" s="151" t="s">
        <v>46</v>
      </c>
      <c r="B5" s="151"/>
      <c r="C5" s="151"/>
      <c r="D5" s="151"/>
      <c r="E5" s="152"/>
      <c r="F5" s="161" t="s">
        <v>73</v>
      </c>
      <c r="G5" s="162"/>
    </row>
    <row r="7" spans="1:14" x14ac:dyDescent="0.15">
      <c r="A7" s="12" t="s">
        <v>43</v>
      </c>
    </row>
    <row r="9" spans="1:14" x14ac:dyDescent="0.15">
      <c r="A9" s="2" t="s">
        <v>27</v>
      </c>
    </row>
    <row r="10" spans="1:14" x14ac:dyDescent="0.15">
      <c r="A10" s="2" t="s">
        <v>67</v>
      </c>
    </row>
    <row r="12" spans="1:14" ht="13.5" customHeight="1" x14ac:dyDescent="0.15">
      <c r="A12" s="4" t="s">
        <v>24</v>
      </c>
      <c r="B12" s="166" t="s">
        <v>195</v>
      </c>
      <c r="C12" s="167"/>
      <c r="D12" s="112" t="s">
        <v>48</v>
      </c>
      <c r="E12" s="166" t="s">
        <v>204</v>
      </c>
      <c r="F12" s="168"/>
      <c r="G12" s="15"/>
    </row>
    <row r="13" spans="1:14" ht="33.75" customHeight="1" x14ac:dyDescent="0.15">
      <c r="A13" s="3" t="s">
        <v>25</v>
      </c>
      <c r="B13" s="153" t="s">
        <v>205</v>
      </c>
      <c r="C13" s="153"/>
      <c r="D13" s="153"/>
      <c r="E13" s="153"/>
      <c r="F13" s="153"/>
      <c r="G13" s="153"/>
      <c r="H13" s="153"/>
      <c r="I13" s="153"/>
      <c r="J13" s="153"/>
    </row>
    <row r="14" spans="1:14" ht="20.25" customHeight="1" x14ac:dyDescent="0.15">
      <c r="A14" s="3" t="s">
        <v>22</v>
      </c>
      <c r="B14" s="154" t="s">
        <v>206</v>
      </c>
      <c r="C14" s="154"/>
      <c r="D14" s="154"/>
      <c r="E14" s="154"/>
      <c r="F14" s="154"/>
      <c r="G14" s="154"/>
      <c r="H14" s="154"/>
      <c r="I14" s="154"/>
      <c r="J14" s="154"/>
    </row>
    <row r="15" spans="1:14" ht="18" customHeight="1" x14ac:dyDescent="0.15">
      <c r="A15" s="3" t="s">
        <v>23</v>
      </c>
      <c r="B15" s="154" t="s">
        <v>207</v>
      </c>
      <c r="C15" s="154"/>
      <c r="D15" s="154"/>
      <c r="E15" s="154"/>
      <c r="F15" s="154"/>
      <c r="G15" s="154"/>
      <c r="H15" s="154"/>
      <c r="I15" s="154"/>
      <c r="J15" s="154"/>
    </row>
    <row r="16" spans="1:14" s="2" customFormat="1" ht="14.25" customHeight="1" x14ac:dyDescent="0.15">
      <c r="A16" s="3" t="s">
        <v>26</v>
      </c>
      <c r="B16" s="149" t="s">
        <v>196</v>
      </c>
      <c r="C16" s="150"/>
      <c r="D16" s="113" t="s">
        <v>48</v>
      </c>
      <c r="E16" s="149" t="s">
        <v>154</v>
      </c>
      <c r="F16" s="150"/>
      <c r="G16" s="114" t="s">
        <v>48</v>
      </c>
      <c r="H16" s="149" t="s">
        <v>211</v>
      </c>
      <c r="I16" s="150"/>
    </row>
    <row r="17" spans="1:10" s="2" customFormat="1" ht="14.25" customHeight="1" thickBot="1" x14ac:dyDescent="0.2">
      <c r="A17" s="108"/>
      <c r="B17" s="109"/>
      <c r="C17" s="109"/>
      <c r="D17" s="110"/>
      <c r="E17" s="109"/>
      <c r="F17" s="109"/>
      <c r="G17" s="110"/>
      <c r="H17" s="109"/>
      <c r="I17" s="109"/>
      <c r="J17" s="111"/>
    </row>
    <row r="18" spans="1:10" s="2" customFormat="1" ht="27.75" customHeight="1" thickTop="1" thickBot="1" x14ac:dyDescent="0.2">
      <c r="A18" s="131" t="s">
        <v>194</v>
      </c>
      <c r="B18" s="169" t="s">
        <v>212</v>
      </c>
      <c r="C18" s="170"/>
      <c r="D18" s="170"/>
      <c r="E18" s="170"/>
      <c r="F18" s="170"/>
      <c r="G18" s="170"/>
      <c r="H18" s="170"/>
      <c r="I18" s="170"/>
      <c r="J18" s="171"/>
    </row>
    <row r="19" spans="1:10" ht="12.75" thickTop="1" x14ac:dyDescent="0.15"/>
    <row r="20" spans="1:10" x14ac:dyDescent="0.15">
      <c r="A20" s="12" t="s">
        <v>182</v>
      </c>
    </row>
    <row r="22" spans="1:10" x14ac:dyDescent="0.15">
      <c r="A22" s="1" t="s">
        <v>36</v>
      </c>
    </row>
    <row r="23" spans="1:10" x14ac:dyDescent="0.15">
      <c r="A23" s="1" t="s">
        <v>53</v>
      </c>
    </row>
    <row r="24" spans="1:10" x14ac:dyDescent="0.15">
      <c r="A24" s="1" t="s">
        <v>37</v>
      </c>
    </row>
    <row r="26" spans="1:10" ht="17.25" customHeight="1" x14ac:dyDescent="0.15">
      <c r="A26" s="3" t="s">
        <v>183</v>
      </c>
      <c r="B26" s="163" t="s">
        <v>154</v>
      </c>
      <c r="C26" s="164"/>
      <c r="D26" s="164"/>
      <c r="E26" s="164"/>
      <c r="F26" s="164"/>
      <c r="G26" s="165"/>
      <c r="H26" s="16"/>
    </row>
    <row r="28" spans="1:10" x14ac:dyDescent="0.15">
      <c r="A28" s="12" t="s">
        <v>2</v>
      </c>
    </row>
    <row r="30" spans="1:10" x14ac:dyDescent="0.15">
      <c r="A30" s="1" t="s">
        <v>65</v>
      </c>
    </row>
    <row r="31" spans="1:10" x14ac:dyDescent="0.15">
      <c r="A31" s="1" t="s">
        <v>66</v>
      </c>
    </row>
    <row r="33" spans="1:8" ht="17.25" customHeight="1" x14ac:dyDescent="0.15">
      <c r="A33" s="10" t="s">
        <v>32</v>
      </c>
      <c r="B33" s="155" t="s">
        <v>208</v>
      </c>
      <c r="C33" s="156"/>
      <c r="D33" s="156"/>
      <c r="E33" s="157"/>
    </row>
    <row r="34" spans="1:8" ht="17.25" customHeight="1" x14ac:dyDescent="0.15">
      <c r="A34" s="10" t="s">
        <v>47</v>
      </c>
      <c r="B34" s="158" t="s">
        <v>209</v>
      </c>
      <c r="C34" s="159"/>
      <c r="D34" s="159"/>
      <c r="E34" s="160"/>
    </row>
    <row r="35" spans="1:8" ht="17.25" customHeight="1" x14ac:dyDescent="0.15">
      <c r="A35" s="10" t="s">
        <v>34</v>
      </c>
      <c r="B35" s="143" t="s">
        <v>210</v>
      </c>
      <c r="C35" s="144"/>
      <c r="D35" s="144"/>
      <c r="E35" s="144"/>
      <c r="F35" s="144"/>
      <c r="G35" s="145"/>
    </row>
    <row r="36" spans="1:8" ht="16.5" customHeight="1" x14ac:dyDescent="0.15">
      <c r="A36" s="10" t="s">
        <v>33</v>
      </c>
      <c r="B36" s="11" t="s">
        <v>77</v>
      </c>
    </row>
    <row r="37" spans="1:8" ht="16.5" customHeight="1" x14ac:dyDescent="0.15">
      <c r="A37" s="10" t="s">
        <v>35</v>
      </c>
      <c r="B37" s="146" t="s">
        <v>202</v>
      </c>
      <c r="C37" s="147"/>
      <c r="D37" s="147"/>
      <c r="E37" s="147"/>
      <c r="F37" s="147"/>
      <c r="G37" s="147"/>
      <c r="H37" s="148"/>
    </row>
    <row r="38" spans="1:8" ht="16.5" customHeight="1" x14ac:dyDescent="0.15"/>
    <row r="40" spans="1:8" x14ac:dyDescent="0.15">
      <c r="A40" s="25" t="s">
        <v>59</v>
      </c>
    </row>
  </sheetData>
  <sheetProtection sheet="1"/>
  <mergeCells count="17">
    <mergeCell ref="B18:J18"/>
    <mergeCell ref="M1:N2"/>
    <mergeCell ref="B35:G35"/>
    <mergeCell ref="B37:H37"/>
    <mergeCell ref="H16:I16"/>
    <mergeCell ref="A5:E5"/>
    <mergeCell ref="B13:J13"/>
    <mergeCell ref="B14:J14"/>
    <mergeCell ref="B15:J15"/>
    <mergeCell ref="B33:E33"/>
    <mergeCell ref="B34:E34"/>
    <mergeCell ref="F5:G5"/>
    <mergeCell ref="B26:G26"/>
    <mergeCell ref="B12:C12"/>
    <mergeCell ref="E12:F12"/>
    <mergeCell ref="B16:C16"/>
    <mergeCell ref="E16:F16"/>
  </mergeCells>
  <phoneticPr fontId="2"/>
  <dataValidations xWindow="712" yWindow="628" count="5">
    <dataValidation type="list" allowBlank="1" showInputMessage="1" showErrorMessage="1" prompt="ゴム印を「する」か「しない」か選択してください。使用「する」場合には、会社名・代表社名・郵便番号・住所が請求書に表示されません。" sqref="F5" xr:uid="{00000000-0002-0000-0300-000000000000}">
      <formula1>"する,しない"</formula1>
    </dataValidation>
    <dataValidation type="list" allowBlank="1" showInputMessage="1" showErrorMessage="1" sqref="B36" xr:uid="{00000000-0002-0000-0300-000001000000}">
      <formula1>"普通,当座"</formula1>
    </dataValidation>
    <dataValidation operator="equal" allowBlank="1" showErrorMessage="1" sqref="B26:G26" xr:uid="{00000000-0002-0000-0300-000002000000}"/>
    <dataValidation type="textLength" operator="equal" allowBlank="1" showInputMessage="1" showErrorMessage="1" sqref="B37:H37" xr:uid="{00000000-0002-0000-0300-000003000000}">
      <formula1>7</formula1>
    </dataValidation>
    <dataValidation type="textLength" imeMode="halfKatakana" operator="lessThanOrEqual" allowBlank="1" showInputMessage="1" showErrorMessage="1" errorTitle="文字数オーバー" error="入力可能文字数（３０字）を超えています。" sqref="B35:G35" xr:uid="{00000000-0002-0000-0300-000004000000}">
      <formula1>30</formula1>
    </dataValidation>
  </dataValidations>
  <hyperlinks>
    <hyperlink ref="A40" location="目次!A1" display="目次へ戻る" xr:uid="{00000000-0004-0000-0300-000000000000}"/>
    <hyperlink ref="M1:N2" location="目次!A1" display="目次へ戻る" xr:uid="{00000000-0004-0000-0300-000001000000}"/>
  </hyperlinks>
  <pageMargins left="0.75" right="0.75" top="1" bottom="1" header="0.51200000000000001" footer="0.51200000000000001"/>
  <pageSetup paperSize="9" orientation="portrait" horizontalDpi="300" verticalDpi="300" r:id="rId1"/>
  <headerFooter alignWithMargins="0"/>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
    <pageSetUpPr autoPageBreaks="0"/>
  </sheetPr>
  <dimension ref="B1:BW238"/>
  <sheetViews>
    <sheetView showGridLines="0" showZeros="0" zoomScaleNormal="100" zoomScaleSheetLayoutView="120" workbookViewId="0">
      <selection activeCell="AV60" sqref="AV60:BC61"/>
    </sheetView>
  </sheetViews>
  <sheetFormatPr defaultRowHeight="12" x14ac:dyDescent="0.15"/>
  <cols>
    <col min="1" max="1" width="0.42578125" style="27" customWidth="1"/>
    <col min="2" max="19" width="1.7109375" style="27" customWidth="1"/>
    <col min="20" max="20" width="0.140625" style="27" customWidth="1"/>
    <col min="21" max="25" width="1.7109375" style="27" customWidth="1"/>
    <col min="26" max="26" width="2.7109375" style="27" customWidth="1"/>
    <col min="27" max="27" width="1" style="27" customWidth="1"/>
    <col min="28" max="31" width="2.140625" style="28" customWidth="1"/>
    <col min="32" max="33" width="2.28515625" style="28" customWidth="1"/>
    <col min="34" max="36" width="2.28515625" style="31" customWidth="1"/>
    <col min="37" max="40" width="1.7109375" style="31" customWidth="1"/>
    <col min="41" max="59" width="1.7109375" style="27" customWidth="1"/>
    <col min="60" max="60" width="0.5703125" style="27" customWidth="1"/>
    <col min="61" max="80" width="1.7109375" style="27" customWidth="1"/>
    <col min="81" max="16384" width="9.140625" style="27"/>
  </cols>
  <sheetData>
    <row r="1" spans="2:75" ht="15" customHeight="1" x14ac:dyDescent="0.15">
      <c r="AD1" s="477"/>
      <c r="AE1" s="477"/>
      <c r="AF1" s="477"/>
      <c r="AG1" s="477"/>
      <c r="AH1" s="477"/>
      <c r="AI1" s="477"/>
      <c r="AJ1" s="477"/>
      <c r="AK1" s="477"/>
      <c r="AL1" s="477"/>
      <c r="AM1" s="477"/>
      <c r="AN1" s="477"/>
      <c r="AO1" s="477"/>
      <c r="AP1" s="477"/>
      <c r="AQ1" s="477"/>
      <c r="AR1" s="477"/>
      <c r="AS1" s="477"/>
      <c r="AT1" s="372"/>
      <c r="AU1" s="372"/>
      <c r="AV1" s="372"/>
      <c r="AW1" s="372"/>
      <c r="AX1" s="372"/>
      <c r="AY1" s="372"/>
      <c r="AZ1" s="372"/>
      <c r="BA1" s="372"/>
      <c r="BB1" s="372"/>
      <c r="BC1" s="372"/>
      <c r="BD1" s="372"/>
      <c r="BE1" s="372"/>
      <c r="BF1" s="372"/>
      <c r="BG1" s="372"/>
      <c r="BP1" s="355" t="s">
        <v>59</v>
      </c>
      <c r="BQ1" s="355"/>
      <c r="BR1" s="355"/>
      <c r="BS1" s="355"/>
      <c r="BT1" s="355"/>
      <c r="BU1" s="355"/>
      <c r="BV1" s="355"/>
      <c r="BW1" s="355"/>
    </row>
    <row r="2" spans="2:75" ht="7.5" customHeight="1" x14ac:dyDescent="0.15">
      <c r="E2" s="352" t="s">
        <v>126</v>
      </c>
      <c r="F2" s="352"/>
      <c r="G2" s="352"/>
      <c r="H2" s="352"/>
      <c r="I2" s="352"/>
      <c r="J2" s="352"/>
      <c r="K2" s="352"/>
      <c r="L2" s="352"/>
      <c r="M2" s="352"/>
      <c r="N2" s="352"/>
      <c r="O2" s="352"/>
      <c r="P2" s="352"/>
      <c r="Q2" s="352"/>
      <c r="R2" s="352"/>
      <c r="S2" s="352"/>
      <c r="T2" s="352"/>
      <c r="U2" s="352"/>
      <c r="V2" s="352"/>
      <c r="W2" s="352"/>
      <c r="X2" s="352"/>
      <c r="Y2" s="352"/>
      <c r="Z2" s="352"/>
      <c r="AD2" s="309"/>
      <c r="AE2" s="309"/>
      <c r="AF2" s="309"/>
      <c r="AG2" s="309"/>
      <c r="AH2" s="309"/>
      <c r="AI2" s="309"/>
      <c r="AJ2" s="309"/>
      <c r="AK2" s="309"/>
      <c r="AL2" s="309"/>
      <c r="AM2" s="309"/>
      <c r="AN2" s="309"/>
      <c r="AO2" s="309"/>
      <c r="AP2" s="309"/>
      <c r="AQ2" s="309"/>
      <c r="AR2" s="309"/>
      <c r="AS2" s="309"/>
      <c r="AT2" s="309"/>
      <c r="AU2" s="309"/>
      <c r="AV2" s="309"/>
      <c r="AW2" s="309"/>
      <c r="AX2" s="309"/>
      <c r="AY2" s="309"/>
      <c r="AZ2" s="309"/>
      <c r="BA2" s="309"/>
      <c r="BB2" s="309"/>
      <c r="BC2" s="309"/>
      <c r="BD2" s="309"/>
      <c r="BE2" s="309"/>
      <c r="BF2" s="309"/>
      <c r="BG2" s="309"/>
      <c r="BP2" s="355"/>
      <c r="BQ2" s="355"/>
      <c r="BR2" s="355"/>
      <c r="BS2" s="355"/>
      <c r="BT2" s="355"/>
      <c r="BU2" s="355"/>
      <c r="BV2" s="355"/>
      <c r="BW2" s="355"/>
    </row>
    <row r="3" spans="2:75" ht="7.5" customHeight="1" x14ac:dyDescent="0.15">
      <c r="E3" s="352"/>
      <c r="F3" s="352"/>
      <c r="G3" s="352"/>
      <c r="H3" s="352"/>
      <c r="I3" s="352"/>
      <c r="J3" s="352"/>
      <c r="K3" s="352"/>
      <c r="L3" s="352"/>
      <c r="M3" s="352"/>
      <c r="N3" s="352"/>
      <c r="O3" s="352"/>
      <c r="P3" s="352"/>
      <c r="Q3" s="352"/>
      <c r="R3" s="352"/>
      <c r="S3" s="352"/>
      <c r="T3" s="352"/>
      <c r="U3" s="352"/>
      <c r="V3" s="352"/>
      <c r="W3" s="352"/>
      <c r="X3" s="352"/>
      <c r="Y3" s="352"/>
      <c r="Z3" s="352"/>
      <c r="AD3" s="309"/>
      <c r="AE3" s="309"/>
      <c r="AF3" s="309"/>
      <c r="AG3" s="309"/>
      <c r="AH3" s="309"/>
      <c r="AI3" s="309"/>
      <c r="AJ3" s="309"/>
      <c r="AK3" s="309"/>
      <c r="AL3" s="309"/>
      <c r="AM3" s="309"/>
      <c r="AN3" s="309"/>
      <c r="AO3" s="309"/>
      <c r="AP3" s="309"/>
      <c r="AQ3" s="309"/>
      <c r="AR3" s="309"/>
      <c r="AS3" s="309"/>
      <c r="AT3" s="309"/>
      <c r="AU3" s="309"/>
      <c r="AV3" s="309"/>
      <c r="AW3" s="309"/>
      <c r="AX3" s="309"/>
      <c r="AY3" s="309"/>
      <c r="AZ3" s="309"/>
      <c r="BA3" s="309"/>
      <c r="BB3" s="309"/>
      <c r="BC3" s="309"/>
      <c r="BD3" s="309"/>
      <c r="BE3" s="309"/>
      <c r="BF3" s="309"/>
      <c r="BG3" s="309"/>
    </row>
    <row r="4" spans="2:75" ht="7.5" customHeight="1" x14ac:dyDescent="0.15">
      <c r="E4" s="352"/>
      <c r="F4" s="352"/>
      <c r="G4" s="352"/>
      <c r="H4" s="352"/>
      <c r="I4" s="352"/>
      <c r="J4" s="352"/>
      <c r="K4" s="352"/>
      <c r="L4" s="352"/>
      <c r="M4" s="352"/>
      <c r="N4" s="352"/>
      <c r="O4" s="352"/>
      <c r="P4" s="352"/>
      <c r="Q4" s="352"/>
      <c r="R4" s="352"/>
      <c r="S4" s="352"/>
      <c r="T4" s="352"/>
      <c r="U4" s="352"/>
      <c r="V4" s="352"/>
      <c r="W4" s="352"/>
      <c r="X4" s="352"/>
      <c r="Y4" s="352"/>
      <c r="Z4" s="352"/>
      <c r="AD4" s="309"/>
      <c r="AE4" s="309"/>
      <c r="AF4" s="309"/>
      <c r="AG4" s="309"/>
      <c r="AH4" s="309"/>
      <c r="AI4" s="309"/>
      <c r="AJ4" s="309"/>
      <c r="AK4" s="309"/>
      <c r="AL4" s="309"/>
      <c r="AM4" s="309"/>
      <c r="AN4" s="309"/>
      <c r="AO4" s="309"/>
      <c r="AP4" s="309"/>
      <c r="AQ4" s="309"/>
      <c r="AR4" s="309"/>
      <c r="AS4" s="309"/>
      <c r="AT4" s="309"/>
      <c r="AU4" s="309"/>
      <c r="AV4" s="309"/>
      <c r="AW4" s="309"/>
      <c r="AX4" s="309"/>
      <c r="AY4" s="309"/>
      <c r="AZ4" s="309"/>
      <c r="BA4" s="309"/>
      <c r="BB4" s="309"/>
      <c r="BC4" s="309"/>
      <c r="BD4" s="309"/>
      <c r="BE4" s="309"/>
      <c r="BF4" s="309"/>
      <c r="BG4" s="309"/>
    </row>
    <row r="5" spans="2:75" ht="5.25" customHeight="1" x14ac:dyDescent="0.15">
      <c r="AD5" s="309"/>
      <c r="AE5" s="309"/>
      <c r="AF5" s="309"/>
      <c r="AG5" s="309"/>
      <c r="AH5" s="309"/>
      <c r="AI5" s="309"/>
      <c r="AJ5" s="309"/>
      <c r="AK5" s="309"/>
      <c r="AL5" s="309"/>
      <c r="AM5" s="309"/>
      <c r="AN5" s="309"/>
      <c r="AO5" s="309"/>
      <c r="AP5" s="309"/>
      <c r="AQ5" s="309"/>
      <c r="AR5" s="309"/>
      <c r="AS5" s="309"/>
      <c r="AT5" s="309"/>
      <c r="AU5" s="309"/>
      <c r="AV5" s="309"/>
      <c r="AW5" s="309"/>
      <c r="AX5" s="309"/>
      <c r="AY5" s="309"/>
      <c r="AZ5" s="309"/>
      <c r="BA5" s="309"/>
      <c r="BB5" s="309"/>
      <c r="BC5" s="309"/>
      <c r="BD5" s="309"/>
      <c r="BE5" s="309"/>
      <c r="BF5" s="309"/>
      <c r="BG5" s="309"/>
    </row>
    <row r="6" spans="2:75" ht="7.5" customHeight="1" x14ac:dyDescent="0.15">
      <c r="F6" s="309" t="s">
        <v>108</v>
      </c>
      <c r="G6" s="309"/>
      <c r="H6" s="438">
        <f>$M$24</f>
        <v>45230</v>
      </c>
      <c r="I6" s="438"/>
      <c r="J6" s="438"/>
      <c r="K6" s="438"/>
      <c r="L6" s="438"/>
      <c r="M6" s="438"/>
      <c r="N6" s="438"/>
      <c r="O6" s="438"/>
      <c r="P6" s="438"/>
      <c r="Q6" s="438"/>
      <c r="R6" s="438"/>
      <c r="S6" s="438"/>
      <c r="T6" s="438"/>
      <c r="U6" s="438"/>
      <c r="V6" s="438"/>
      <c r="W6" s="309" t="s">
        <v>109</v>
      </c>
      <c r="AD6" s="309"/>
      <c r="AE6" s="309"/>
      <c r="AF6" s="309"/>
      <c r="AG6" s="309"/>
      <c r="AH6" s="309"/>
      <c r="AI6" s="309"/>
      <c r="AJ6" s="309"/>
      <c r="AK6" s="309"/>
      <c r="AL6" s="309"/>
      <c r="AM6" s="309"/>
      <c r="AN6" s="309"/>
      <c r="AO6" s="309"/>
      <c r="AP6" s="309"/>
      <c r="AQ6" s="309"/>
      <c r="AR6" s="309"/>
      <c r="AS6" s="309"/>
      <c r="AT6" s="309"/>
      <c r="AU6" s="309"/>
      <c r="AV6" s="309"/>
      <c r="AW6" s="309"/>
      <c r="AX6" s="309"/>
      <c r="AY6" s="309"/>
      <c r="AZ6" s="309"/>
      <c r="BA6" s="309"/>
      <c r="BB6" s="309"/>
      <c r="BC6" s="309"/>
      <c r="BD6" s="309"/>
      <c r="BE6" s="309"/>
      <c r="BF6" s="309"/>
      <c r="BG6" s="309"/>
    </row>
    <row r="7" spans="2:75" ht="7.5" customHeight="1" x14ac:dyDescent="0.15">
      <c r="F7" s="309"/>
      <c r="G7" s="309"/>
      <c r="H7" s="438"/>
      <c r="I7" s="438"/>
      <c r="J7" s="438"/>
      <c r="K7" s="438"/>
      <c r="L7" s="438"/>
      <c r="M7" s="438"/>
      <c r="N7" s="438"/>
      <c r="O7" s="438"/>
      <c r="P7" s="438"/>
      <c r="Q7" s="438"/>
      <c r="R7" s="438"/>
      <c r="S7" s="438"/>
      <c r="T7" s="438"/>
      <c r="U7" s="438"/>
      <c r="V7" s="438"/>
      <c r="W7" s="309"/>
      <c r="AD7" s="309"/>
      <c r="AE7" s="309"/>
      <c r="AF7" s="309"/>
      <c r="AG7" s="309"/>
      <c r="AH7" s="309"/>
      <c r="AI7" s="309"/>
      <c r="AJ7" s="309"/>
      <c r="AK7" s="309"/>
      <c r="AL7" s="309"/>
      <c r="AM7" s="309"/>
      <c r="AN7" s="309"/>
      <c r="AO7" s="309"/>
      <c r="AP7" s="309"/>
      <c r="AQ7" s="309"/>
      <c r="AR7" s="309"/>
      <c r="AS7" s="309"/>
      <c r="AT7" s="309"/>
      <c r="AU7" s="309"/>
      <c r="AV7" s="309"/>
      <c r="AW7" s="309"/>
      <c r="AX7" s="309"/>
      <c r="AY7" s="309"/>
      <c r="AZ7" s="309"/>
      <c r="BA7" s="309"/>
      <c r="BB7" s="309"/>
      <c r="BC7" s="309"/>
      <c r="BD7" s="309"/>
      <c r="BE7" s="309"/>
      <c r="BF7" s="309"/>
      <c r="BG7" s="309"/>
    </row>
    <row r="8" spans="2:75" ht="4.5" customHeight="1" x14ac:dyDescent="0.15">
      <c r="H8" s="438"/>
      <c r="I8" s="438"/>
      <c r="J8" s="438"/>
      <c r="K8" s="438"/>
      <c r="L8" s="438"/>
      <c r="M8" s="438"/>
      <c r="N8" s="438"/>
      <c r="O8" s="438"/>
      <c r="P8" s="438"/>
      <c r="Q8" s="438"/>
      <c r="R8" s="438"/>
      <c r="S8" s="438"/>
      <c r="T8" s="438"/>
      <c r="U8" s="438"/>
      <c r="V8" s="438"/>
      <c r="AD8" s="309"/>
      <c r="AE8" s="309"/>
      <c r="AF8" s="309"/>
      <c r="AG8" s="309"/>
      <c r="AH8" s="309"/>
      <c r="AI8" s="309"/>
      <c r="AJ8" s="309"/>
      <c r="AK8" s="309"/>
      <c r="AL8" s="309"/>
      <c r="AM8" s="309"/>
      <c r="AN8" s="309"/>
      <c r="AO8" s="309"/>
      <c r="AP8" s="309"/>
      <c r="AQ8" s="309"/>
      <c r="AR8" s="309"/>
      <c r="AS8" s="309"/>
      <c r="AT8" s="309"/>
      <c r="AU8" s="309"/>
      <c r="AV8" s="309"/>
      <c r="AW8" s="309"/>
      <c r="AX8" s="309"/>
      <c r="AY8" s="309"/>
      <c r="AZ8" s="309"/>
      <c r="BA8" s="309"/>
      <c r="BB8" s="309"/>
      <c r="BC8" s="309"/>
      <c r="BD8" s="309"/>
      <c r="BE8" s="309"/>
      <c r="BF8" s="309"/>
      <c r="BG8" s="309"/>
    </row>
    <row r="9" spans="2:75" ht="4.5" customHeight="1" x14ac:dyDescent="0.15">
      <c r="AD9" s="309"/>
      <c r="AE9" s="309"/>
      <c r="AF9" s="309"/>
      <c r="AG9" s="309"/>
      <c r="AH9" s="309"/>
      <c r="AI9" s="309"/>
      <c r="AJ9" s="309"/>
      <c r="AK9" s="309"/>
      <c r="AL9" s="309"/>
      <c r="AM9" s="309"/>
      <c r="AN9" s="309"/>
      <c r="AO9" s="309"/>
      <c r="AP9" s="309"/>
      <c r="AQ9" s="309"/>
      <c r="AR9" s="309"/>
      <c r="AS9" s="309"/>
      <c r="AT9" s="309"/>
      <c r="AU9" s="309"/>
      <c r="AV9" s="309"/>
      <c r="AW9" s="309"/>
      <c r="AX9" s="309"/>
      <c r="AY9" s="309"/>
      <c r="AZ9" s="309"/>
      <c r="BA9" s="309"/>
      <c r="BB9" s="309"/>
      <c r="BC9" s="309"/>
      <c r="BD9" s="309"/>
      <c r="BE9" s="309"/>
      <c r="BF9" s="309"/>
      <c r="BG9" s="309"/>
    </row>
    <row r="10" spans="2:75" ht="12" customHeight="1" x14ac:dyDescent="0.15">
      <c r="E10" s="436" t="s">
        <v>134</v>
      </c>
      <c r="F10" s="437"/>
      <c r="G10" s="437"/>
      <c r="H10" s="437"/>
      <c r="I10" s="437"/>
      <c r="J10" s="437"/>
      <c r="K10" s="437"/>
      <c r="L10" s="437"/>
      <c r="M10" s="437"/>
      <c r="N10" s="437"/>
      <c r="O10" s="437"/>
      <c r="P10" s="437"/>
      <c r="Q10" s="437"/>
      <c r="R10" s="437"/>
      <c r="S10" s="437"/>
      <c r="T10" s="437"/>
      <c r="U10" s="437"/>
      <c r="V10" s="437"/>
      <c r="W10" s="437"/>
    </row>
    <row r="11" spans="2:75" ht="12" customHeight="1" x14ac:dyDescent="0.15">
      <c r="E11" s="437"/>
      <c r="F11" s="437"/>
      <c r="G11" s="437"/>
      <c r="H11" s="437"/>
      <c r="I11" s="437"/>
      <c r="J11" s="437"/>
      <c r="K11" s="437"/>
      <c r="L11" s="437"/>
      <c r="M11" s="437"/>
      <c r="N11" s="437"/>
      <c r="O11" s="437"/>
      <c r="P11" s="437"/>
      <c r="Q11" s="437"/>
      <c r="R11" s="437"/>
      <c r="S11" s="437"/>
      <c r="T11" s="437"/>
      <c r="U11" s="437"/>
      <c r="V11" s="437"/>
      <c r="W11" s="437"/>
      <c r="AD11" s="32" t="s">
        <v>29</v>
      </c>
      <c r="AE11" s="32"/>
      <c r="AF11" s="32"/>
      <c r="AG11" s="32"/>
      <c r="AH11" s="38"/>
      <c r="AI11" s="38"/>
      <c r="AJ11" s="38"/>
      <c r="AK11" s="38"/>
      <c r="AL11" s="38"/>
      <c r="AM11" s="38"/>
      <c r="AN11" s="38"/>
      <c r="AO11" s="34"/>
      <c r="AP11" s="34"/>
      <c r="AQ11" s="34"/>
      <c r="AR11" s="34"/>
      <c r="AS11" s="34"/>
      <c r="AT11" s="34"/>
      <c r="AU11" s="34"/>
      <c r="AV11" s="34"/>
      <c r="AW11" s="34"/>
      <c r="AX11" s="34"/>
      <c r="AY11" s="34"/>
      <c r="AZ11" s="34"/>
      <c r="BA11" s="34"/>
      <c r="BB11" s="34"/>
      <c r="BC11" s="34"/>
      <c r="BD11" s="34"/>
      <c r="BE11" s="34"/>
      <c r="BF11" s="34"/>
      <c r="BG11" s="34"/>
    </row>
    <row r="12" spans="2:75" ht="13.5" x14ac:dyDescent="0.15">
      <c r="I12" s="351" t="s">
        <v>0</v>
      </c>
      <c r="J12" s="351"/>
      <c r="K12" s="351"/>
      <c r="L12" s="351"/>
      <c r="M12" s="351"/>
      <c r="N12" s="351"/>
      <c r="O12" s="351"/>
      <c r="P12" s="351"/>
      <c r="Q12" s="351"/>
      <c r="R12" s="351"/>
      <c r="S12" s="351"/>
      <c r="AD12" s="42"/>
      <c r="AE12" s="451" t="s">
        <v>127</v>
      </c>
      <c r="AF12" s="451"/>
      <c r="AG12" s="467" t="str">
        <f>IF(基本情報入力!F5="しない",基本情報入力!B12,"")</f>
        <v>950</v>
      </c>
      <c r="AH12" s="467"/>
      <c r="AI12" s="467"/>
      <c r="AJ12" s="467"/>
      <c r="AK12" s="467"/>
      <c r="AL12" s="398" t="s">
        <v>128</v>
      </c>
      <c r="AM12" s="398"/>
      <c r="AN12" s="398"/>
      <c r="AO12" s="467" t="str">
        <f>IF(基本情報入力!F5="しない",基本情報入力!E12,"")</f>
        <v>00000</v>
      </c>
      <c r="AP12" s="467"/>
      <c r="AQ12" s="467"/>
      <c r="AR12" s="467"/>
      <c r="AS12" s="467"/>
      <c r="AT12" s="467"/>
      <c r="AU12" s="43"/>
      <c r="AV12" s="43"/>
      <c r="AW12" s="43"/>
      <c r="AX12" s="43"/>
      <c r="AY12" s="43"/>
      <c r="AZ12" s="43"/>
      <c r="BA12" s="43"/>
      <c r="BB12" s="43"/>
      <c r="BC12" s="43"/>
      <c r="BD12" s="43"/>
      <c r="BE12" s="43"/>
      <c r="BF12" s="43"/>
      <c r="BG12" s="44"/>
    </row>
    <row r="13" spans="2:75" ht="15.75" customHeight="1" x14ac:dyDescent="0.15">
      <c r="B13" s="392" t="s">
        <v>1</v>
      </c>
      <c r="C13" s="392"/>
      <c r="D13" s="392"/>
      <c r="E13" s="392"/>
      <c r="F13" s="392"/>
      <c r="G13" s="392"/>
      <c r="H13" s="392"/>
      <c r="AD13" s="45"/>
      <c r="AE13" s="397" t="str">
        <f>IF(基本情報入力!F5="しない",基本情報入力!B13,"")</f>
        <v>新潟市江南区◯◯◯◯2-2-17</v>
      </c>
      <c r="AF13" s="397"/>
      <c r="AG13" s="397"/>
      <c r="AH13" s="397"/>
      <c r="AI13" s="397"/>
      <c r="AJ13" s="397"/>
      <c r="AK13" s="397"/>
      <c r="AL13" s="397"/>
      <c r="AM13" s="397"/>
      <c r="AN13" s="397"/>
      <c r="AO13" s="397"/>
      <c r="AP13" s="397"/>
      <c r="AQ13" s="397"/>
      <c r="AR13" s="397"/>
      <c r="AS13" s="397"/>
      <c r="AT13" s="397"/>
      <c r="AU13" s="397"/>
      <c r="AV13" s="397"/>
      <c r="AW13" s="397"/>
      <c r="AX13" s="397"/>
      <c r="AY13" s="397"/>
      <c r="AZ13" s="397"/>
      <c r="BA13" s="397"/>
      <c r="BB13" s="397"/>
      <c r="BC13" s="397"/>
      <c r="BD13" s="397"/>
      <c r="BE13" s="397"/>
      <c r="BF13" s="397"/>
      <c r="BG13" s="46"/>
    </row>
    <row r="14" spans="2:75" ht="15.75" customHeight="1" thickBot="1" x14ac:dyDescent="0.2">
      <c r="B14" s="392"/>
      <c r="C14" s="392"/>
      <c r="D14" s="392"/>
      <c r="E14" s="392"/>
      <c r="F14" s="392"/>
      <c r="G14" s="392"/>
      <c r="H14" s="392"/>
      <c r="AD14" s="45"/>
      <c r="AE14" s="397"/>
      <c r="AF14" s="397"/>
      <c r="AG14" s="397"/>
      <c r="AH14" s="397"/>
      <c r="AI14" s="397"/>
      <c r="AJ14" s="397"/>
      <c r="AK14" s="397"/>
      <c r="AL14" s="397"/>
      <c r="AM14" s="397"/>
      <c r="AN14" s="397"/>
      <c r="AO14" s="397"/>
      <c r="AP14" s="397"/>
      <c r="AQ14" s="397"/>
      <c r="AR14" s="397"/>
      <c r="AS14" s="397"/>
      <c r="AT14" s="397"/>
      <c r="AU14" s="397"/>
      <c r="AV14" s="397"/>
      <c r="AW14" s="397"/>
      <c r="AX14" s="397"/>
      <c r="AY14" s="397"/>
      <c r="AZ14" s="397"/>
      <c r="BA14" s="397"/>
      <c r="BB14" s="397"/>
      <c r="BC14" s="397"/>
      <c r="BD14" s="397"/>
      <c r="BE14" s="397"/>
      <c r="BF14" s="397"/>
      <c r="BG14" s="46"/>
    </row>
    <row r="15" spans="2:75" ht="12" customHeight="1" x14ac:dyDescent="0.15">
      <c r="B15" s="358" t="s">
        <v>214</v>
      </c>
      <c r="C15" s="359"/>
      <c r="D15" s="359"/>
      <c r="E15" s="359"/>
      <c r="F15" s="359"/>
      <c r="G15" s="359"/>
      <c r="H15" s="359"/>
      <c r="I15" s="359"/>
      <c r="J15" s="359"/>
      <c r="K15" s="359"/>
      <c r="L15" s="359"/>
      <c r="M15" s="359"/>
      <c r="N15" s="359"/>
      <c r="O15" s="359"/>
      <c r="P15" s="359"/>
      <c r="Q15" s="359"/>
      <c r="R15" s="359"/>
      <c r="S15" s="359"/>
      <c r="T15" s="359"/>
      <c r="U15" s="359"/>
      <c r="V15" s="359"/>
      <c r="W15" s="359"/>
      <c r="X15" s="359"/>
      <c r="Y15" s="359"/>
      <c r="Z15" s="359"/>
      <c r="AA15" s="359"/>
      <c r="AB15" s="360"/>
      <c r="AD15" s="45"/>
      <c r="AE15" s="47"/>
      <c r="AF15" s="298" t="str">
        <f>IF(基本情報入力!F5="しない",基本情報入力!B14,"")</f>
        <v>◯◯◯◯ 株式会社</v>
      </c>
      <c r="AG15" s="298"/>
      <c r="AH15" s="298"/>
      <c r="AI15" s="298"/>
      <c r="AJ15" s="298"/>
      <c r="AK15" s="298"/>
      <c r="AL15" s="298"/>
      <c r="AM15" s="298"/>
      <c r="AN15" s="298"/>
      <c r="AO15" s="298"/>
      <c r="AP15" s="298"/>
      <c r="AQ15" s="298"/>
      <c r="AR15" s="298"/>
      <c r="AS15" s="298"/>
      <c r="AT15" s="298"/>
      <c r="AU15" s="298"/>
      <c r="AV15" s="298"/>
      <c r="AW15" s="298"/>
      <c r="AX15" s="298"/>
      <c r="AY15" s="298"/>
      <c r="AZ15" s="298"/>
      <c r="BA15" s="298"/>
      <c r="BB15" s="298"/>
      <c r="BC15" s="298"/>
      <c r="BD15" s="298"/>
      <c r="BE15" s="298"/>
      <c r="BF15" s="298"/>
      <c r="BG15" s="46"/>
    </row>
    <row r="16" spans="2:75" ht="12" customHeight="1" x14ac:dyDescent="0.15">
      <c r="B16" s="361"/>
      <c r="C16" s="362"/>
      <c r="D16" s="362"/>
      <c r="E16" s="362"/>
      <c r="F16" s="362"/>
      <c r="G16" s="362"/>
      <c r="H16" s="362"/>
      <c r="I16" s="362"/>
      <c r="J16" s="362"/>
      <c r="K16" s="362"/>
      <c r="L16" s="362"/>
      <c r="M16" s="362"/>
      <c r="N16" s="362"/>
      <c r="O16" s="362"/>
      <c r="P16" s="362"/>
      <c r="Q16" s="362"/>
      <c r="R16" s="362"/>
      <c r="S16" s="362"/>
      <c r="T16" s="362"/>
      <c r="U16" s="362"/>
      <c r="V16" s="362"/>
      <c r="W16" s="362"/>
      <c r="X16" s="362"/>
      <c r="Y16" s="362"/>
      <c r="Z16" s="362"/>
      <c r="AA16" s="362"/>
      <c r="AB16" s="363"/>
      <c r="AD16" s="45"/>
      <c r="AE16" s="47"/>
      <c r="AF16" s="298"/>
      <c r="AG16" s="298"/>
      <c r="AH16" s="298"/>
      <c r="AI16" s="298"/>
      <c r="AJ16" s="298"/>
      <c r="AK16" s="298"/>
      <c r="AL16" s="298"/>
      <c r="AM16" s="298"/>
      <c r="AN16" s="298"/>
      <c r="AO16" s="298"/>
      <c r="AP16" s="298"/>
      <c r="AQ16" s="298"/>
      <c r="AR16" s="298"/>
      <c r="AS16" s="298"/>
      <c r="AT16" s="298"/>
      <c r="AU16" s="298"/>
      <c r="AV16" s="298"/>
      <c r="AW16" s="298"/>
      <c r="AX16" s="298"/>
      <c r="AY16" s="298"/>
      <c r="AZ16" s="298"/>
      <c r="BA16" s="298"/>
      <c r="BB16" s="298"/>
      <c r="BC16" s="298"/>
      <c r="BD16" s="298"/>
      <c r="BE16" s="298"/>
      <c r="BF16" s="298"/>
      <c r="BG16" s="46"/>
    </row>
    <row r="17" spans="2:73" ht="23.25" customHeight="1" x14ac:dyDescent="0.15">
      <c r="B17" s="361"/>
      <c r="C17" s="362"/>
      <c r="D17" s="362"/>
      <c r="E17" s="362"/>
      <c r="F17" s="362"/>
      <c r="G17" s="362"/>
      <c r="H17" s="362"/>
      <c r="I17" s="362"/>
      <c r="J17" s="362"/>
      <c r="K17" s="362"/>
      <c r="L17" s="362"/>
      <c r="M17" s="362"/>
      <c r="N17" s="362"/>
      <c r="O17" s="362"/>
      <c r="P17" s="362"/>
      <c r="Q17" s="362"/>
      <c r="R17" s="362"/>
      <c r="S17" s="362"/>
      <c r="T17" s="362"/>
      <c r="U17" s="362"/>
      <c r="V17" s="362"/>
      <c r="W17" s="362"/>
      <c r="X17" s="362"/>
      <c r="Y17" s="362"/>
      <c r="Z17" s="362"/>
      <c r="AA17" s="362"/>
      <c r="AB17" s="363"/>
      <c r="AD17" s="45"/>
      <c r="AF17" s="298" t="str">
        <f>IF(基本情報入力!F5="しない",基本情報入力!B15,"")</f>
        <v>代表取締役 ◯◯ ◯◯</v>
      </c>
      <c r="AG17" s="298"/>
      <c r="AH17" s="298"/>
      <c r="AI17" s="298"/>
      <c r="AJ17" s="298"/>
      <c r="AK17" s="298"/>
      <c r="AL17" s="298"/>
      <c r="AM17" s="298"/>
      <c r="AN17" s="298"/>
      <c r="AO17" s="298"/>
      <c r="AP17" s="298"/>
      <c r="AQ17" s="298"/>
      <c r="AR17" s="298"/>
      <c r="AS17" s="298"/>
      <c r="AT17" s="298"/>
      <c r="AU17" s="298"/>
      <c r="AV17" s="298"/>
      <c r="AW17" s="298"/>
      <c r="AX17" s="298"/>
      <c r="AY17" s="298"/>
      <c r="AZ17" s="298"/>
      <c r="BA17" s="298"/>
      <c r="BB17" s="115"/>
      <c r="BC17" s="115"/>
      <c r="BD17" s="115"/>
      <c r="BE17" s="115"/>
      <c r="BF17" s="471" t="s">
        <v>216</v>
      </c>
      <c r="BG17" s="472"/>
    </row>
    <row r="18" spans="2:73" ht="12" customHeight="1" x14ac:dyDescent="0.15">
      <c r="B18" s="361"/>
      <c r="C18" s="362"/>
      <c r="D18" s="362"/>
      <c r="E18" s="362"/>
      <c r="F18" s="362"/>
      <c r="G18" s="362"/>
      <c r="H18" s="362"/>
      <c r="I18" s="362"/>
      <c r="J18" s="362"/>
      <c r="K18" s="362"/>
      <c r="L18" s="362"/>
      <c r="M18" s="362"/>
      <c r="N18" s="362"/>
      <c r="O18" s="362"/>
      <c r="P18" s="362"/>
      <c r="Q18" s="362"/>
      <c r="R18" s="362"/>
      <c r="S18" s="362"/>
      <c r="T18" s="362"/>
      <c r="U18" s="362"/>
      <c r="V18" s="362"/>
      <c r="W18" s="362"/>
      <c r="X18" s="362"/>
      <c r="Y18" s="362"/>
      <c r="Z18" s="362"/>
      <c r="AA18" s="362"/>
      <c r="AB18" s="363"/>
      <c r="AD18" s="45"/>
      <c r="AF18" s="447" t="str">
        <f>IF(基本情報入力!F5="しない",基本情報入力!B16,"")</f>
        <v>025</v>
      </c>
      <c r="AG18" s="447"/>
      <c r="AH18" s="447"/>
      <c r="AI18" s="308" t="s">
        <v>129</v>
      </c>
      <c r="AJ18" s="308"/>
      <c r="AK18" s="448" t="str">
        <f>IF(基本情報入力!F5="しない",基本情報入力!E16,"")</f>
        <v>000</v>
      </c>
      <c r="AL18" s="448"/>
      <c r="AM18" s="448"/>
      <c r="AN18" s="448"/>
      <c r="AO18" s="448"/>
      <c r="AP18" s="308" t="s">
        <v>129</v>
      </c>
      <c r="AQ18" s="308"/>
      <c r="AR18" s="448" t="str">
        <f>IF(基本情報入力!F5="しない",基本情報入力!H16,"")</f>
        <v>0000</v>
      </c>
      <c r="AS18" s="448"/>
      <c r="AT18" s="448"/>
      <c r="AU18" s="448"/>
      <c r="AV18" s="448"/>
      <c r="AW18" s="448"/>
      <c r="AX18" s="48"/>
      <c r="AY18" s="48"/>
      <c r="AZ18" s="48"/>
      <c r="BA18" s="48"/>
      <c r="BB18" s="48"/>
      <c r="BC18" s="48"/>
      <c r="BD18" s="48"/>
      <c r="BE18" s="48"/>
      <c r="BF18" s="49"/>
      <c r="BG18" s="46"/>
      <c r="BU18" s="18"/>
    </row>
    <row r="19" spans="2:73" ht="15" customHeight="1" thickBot="1" x14ac:dyDescent="0.2">
      <c r="B19" s="364"/>
      <c r="C19" s="365"/>
      <c r="D19" s="365"/>
      <c r="E19" s="365"/>
      <c r="F19" s="365"/>
      <c r="G19" s="365"/>
      <c r="H19" s="365"/>
      <c r="I19" s="365"/>
      <c r="J19" s="365"/>
      <c r="K19" s="365"/>
      <c r="L19" s="365"/>
      <c r="M19" s="365"/>
      <c r="N19" s="365"/>
      <c r="O19" s="365"/>
      <c r="P19" s="365"/>
      <c r="Q19" s="365"/>
      <c r="R19" s="365"/>
      <c r="S19" s="365"/>
      <c r="T19" s="365"/>
      <c r="U19" s="365"/>
      <c r="V19" s="365"/>
      <c r="W19" s="365"/>
      <c r="X19" s="365"/>
      <c r="Y19" s="365"/>
      <c r="Z19" s="365"/>
      <c r="AA19" s="365"/>
      <c r="AB19" s="366"/>
      <c r="AD19" s="50"/>
      <c r="AE19" s="51"/>
      <c r="AF19" s="198" t="s">
        <v>197</v>
      </c>
      <c r="AG19" s="198"/>
      <c r="AH19" s="198"/>
      <c r="AI19" s="198"/>
      <c r="AJ19" s="198"/>
      <c r="AK19" s="198"/>
      <c r="AL19" s="198"/>
      <c r="AM19" s="199" t="str">
        <f>基本情報入力!B18</f>
        <v>T311000100****</v>
      </c>
      <c r="AN19" s="199"/>
      <c r="AO19" s="199"/>
      <c r="AP19" s="199"/>
      <c r="AQ19" s="199"/>
      <c r="AR19" s="199"/>
      <c r="AS19" s="199"/>
      <c r="AT19" s="199"/>
      <c r="AU19" s="199"/>
      <c r="AV19" s="199"/>
      <c r="AW19" s="199"/>
      <c r="AX19" s="199"/>
      <c r="AY19" s="199"/>
      <c r="AZ19" s="199"/>
      <c r="BA19" s="199"/>
      <c r="BB19" s="199"/>
      <c r="BC19" s="199"/>
      <c r="BD19" s="53"/>
      <c r="BE19" s="53"/>
      <c r="BF19" s="53"/>
      <c r="BG19" s="54"/>
    </row>
    <row r="20" spans="2:73" ht="12" customHeight="1" x14ac:dyDescent="0.15">
      <c r="B20" s="367" t="s">
        <v>110</v>
      </c>
      <c r="C20" s="368"/>
      <c r="D20" s="368"/>
      <c r="E20" s="368"/>
      <c r="F20" s="368"/>
      <c r="G20" s="368"/>
      <c r="H20" s="368"/>
      <c r="I20" s="368"/>
      <c r="J20" s="368"/>
      <c r="K20" s="368"/>
      <c r="L20" s="368"/>
      <c r="M20" s="374" t="s">
        <v>213</v>
      </c>
      <c r="N20" s="375"/>
      <c r="O20" s="375"/>
      <c r="P20" s="375"/>
      <c r="Q20" s="375"/>
      <c r="R20" s="375"/>
      <c r="S20" s="375"/>
      <c r="T20" s="375"/>
      <c r="U20" s="375"/>
      <c r="V20" s="375"/>
      <c r="W20" s="375"/>
      <c r="X20" s="375"/>
      <c r="Y20" s="375"/>
      <c r="Z20" s="375"/>
      <c r="AA20" s="375"/>
      <c r="AB20" s="376"/>
      <c r="AD20" s="200" t="s">
        <v>182</v>
      </c>
      <c r="AE20" s="200"/>
      <c r="AF20" s="200"/>
      <c r="AG20" s="200"/>
      <c r="AH20" s="200"/>
      <c r="AI20" s="200"/>
      <c r="AJ20" s="200"/>
      <c r="AK20" s="200"/>
      <c r="AL20" s="473" t="str">
        <f>基本情報入力!$B$26</f>
        <v>000</v>
      </c>
      <c r="AM20" s="473"/>
      <c r="AN20" s="473"/>
      <c r="AO20" s="473"/>
      <c r="AP20" s="473"/>
      <c r="AQ20" s="473"/>
      <c r="AR20" s="473"/>
      <c r="AS20" s="473"/>
      <c r="AT20" s="473"/>
      <c r="AU20" s="473"/>
      <c r="AV20" s="473"/>
      <c r="AW20" s="473"/>
      <c r="AX20" s="473"/>
      <c r="AY20" s="473"/>
      <c r="AZ20" s="473"/>
      <c r="BA20" s="473"/>
      <c r="BB20" s="473"/>
      <c r="BC20" s="473"/>
      <c r="BD20" s="17"/>
      <c r="BE20" s="17"/>
      <c r="BF20" s="17"/>
      <c r="BG20" s="17"/>
    </row>
    <row r="21" spans="2:73" ht="12" customHeight="1" thickBot="1" x14ac:dyDescent="0.2">
      <c r="B21" s="347"/>
      <c r="C21" s="348"/>
      <c r="D21" s="348"/>
      <c r="E21" s="348"/>
      <c r="F21" s="348"/>
      <c r="G21" s="348"/>
      <c r="H21" s="348"/>
      <c r="I21" s="348"/>
      <c r="J21" s="348"/>
      <c r="K21" s="348"/>
      <c r="L21" s="348"/>
      <c r="M21" s="377"/>
      <c r="N21" s="378"/>
      <c r="O21" s="378"/>
      <c r="P21" s="378"/>
      <c r="Q21" s="378"/>
      <c r="R21" s="378"/>
      <c r="S21" s="378"/>
      <c r="T21" s="378"/>
      <c r="U21" s="378"/>
      <c r="V21" s="378"/>
      <c r="W21" s="378"/>
      <c r="X21" s="378"/>
      <c r="Y21" s="378"/>
      <c r="Z21" s="378"/>
      <c r="AA21" s="378"/>
      <c r="AB21" s="379"/>
      <c r="AD21" s="200"/>
      <c r="AE21" s="200"/>
      <c r="AF21" s="200"/>
      <c r="AG21" s="200"/>
      <c r="AH21" s="200"/>
      <c r="AI21" s="200"/>
      <c r="AJ21" s="200"/>
      <c r="AK21" s="200"/>
      <c r="AL21" s="473"/>
      <c r="AM21" s="473"/>
      <c r="AN21" s="473"/>
      <c r="AO21" s="473"/>
      <c r="AP21" s="473"/>
      <c r="AQ21" s="473"/>
      <c r="AR21" s="473"/>
      <c r="AS21" s="473"/>
      <c r="AT21" s="473"/>
      <c r="AU21" s="473"/>
      <c r="AV21" s="473"/>
      <c r="AW21" s="473"/>
      <c r="AX21" s="473"/>
      <c r="AY21" s="473"/>
      <c r="AZ21" s="473"/>
      <c r="BA21" s="473"/>
      <c r="BB21" s="473"/>
      <c r="BC21" s="473"/>
      <c r="BD21" s="17"/>
      <c r="BE21" s="17"/>
      <c r="BF21" s="17"/>
      <c r="BG21" s="17"/>
    </row>
    <row r="22" spans="2:73" ht="6.75" customHeight="1" x14ac:dyDescent="0.15"/>
    <row r="23" spans="2:73" ht="12" customHeight="1" thickBot="1" x14ac:dyDescent="0.2">
      <c r="AD23" s="63"/>
      <c r="AE23" s="325" t="s">
        <v>2</v>
      </c>
      <c r="AF23" s="325"/>
      <c r="AG23" s="325"/>
      <c r="AH23" s="325"/>
      <c r="AI23" s="325"/>
      <c r="AJ23" s="325"/>
      <c r="AK23" s="64"/>
      <c r="AL23" s="310" t="str">
        <f>基本情報入力!B33</f>
        <v>第四北越銀行</v>
      </c>
      <c r="AM23" s="311"/>
      <c r="AN23" s="311"/>
      <c r="AO23" s="311"/>
      <c r="AP23" s="311"/>
      <c r="AQ23" s="311"/>
      <c r="AR23" s="311"/>
      <c r="AS23" s="311"/>
      <c r="AT23" s="311"/>
      <c r="AU23" s="311"/>
      <c r="AV23" s="312"/>
      <c r="AW23" s="310" t="str">
        <f>基本情報入力!B34</f>
        <v>亀田支店</v>
      </c>
      <c r="AX23" s="311"/>
      <c r="AY23" s="311"/>
      <c r="AZ23" s="311"/>
      <c r="BA23" s="311"/>
      <c r="BB23" s="311"/>
      <c r="BC23" s="311"/>
      <c r="BD23" s="311"/>
      <c r="BE23" s="311"/>
      <c r="BF23" s="311"/>
      <c r="BG23" s="312"/>
    </row>
    <row r="24" spans="2:73" ht="12" customHeight="1" x14ac:dyDescent="0.15">
      <c r="B24" s="84"/>
      <c r="C24" s="479" t="s">
        <v>130</v>
      </c>
      <c r="D24" s="479"/>
      <c r="E24" s="479"/>
      <c r="F24" s="479"/>
      <c r="G24" s="479"/>
      <c r="H24" s="479"/>
      <c r="I24" s="479"/>
      <c r="J24" s="479"/>
      <c r="K24" s="480"/>
      <c r="L24" s="105"/>
      <c r="M24" s="380">
        <v>45230</v>
      </c>
      <c r="N24" s="381"/>
      <c r="O24" s="381"/>
      <c r="P24" s="381"/>
      <c r="Q24" s="381"/>
      <c r="R24" s="381"/>
      <c r="S24" s="381"/>
      <c r="T24" s="381"/>
      <c r="U24" s="381"/>
      <c r="V24" s="381"/>
      <c r="W24" s="381"/>
      <c r="X24" s="381"/>
      <c r="Y24" s="382"/>
      <c r="AD24" s="65"/>
      <c r="AE24" s="326"/>
      <c r="AF24" s="326"/>
      <c r="AG24" s="326"/>
      <c r="AH24" s="326"/>
      <c r="AI24" s="326"/>
      <c r="AJ24" s="326"/>
      <c r="AK24" s="66"/>
      <c r="AL24" s="313"/>
      <c r="AM24" s="314"/>
      <c r="AN24" s="314"/>
      <c r="AO24" s="314"/>
      <c r="AP24" s="314"/>
      <c r="AQ24" s="314"/>
      <c r="AR24" s="314"/>
      <c r="AS24" s="314"/>
      <c r="AT24" s="314"/>
      <c r="AU24" s="314"/>
      <c r="AV24" s="315"/>
      <c r="AW24" s="313"/>
      <c r="AX24" s="314"/>
      <c r="AY24" s="314"/>
      <c r="AZ24" s="314"/>
      <c r="BA24" s="314"/>
      <c r="BB24" s="314"/>
      <c r="BC24" s="314"/>
      <c r="BD24" s="314"/>
      <c r="BE24" s="314"/>
      <c r="BF24" s="314"/>
      <c r="BG24" s="315"/>
    </row>
    <row r="25" spans="2:73" ht="4.5" customHeight="1" x14ac:dyDescent="0.15">
      <c r="B25" s="84"/>
      <c r="C25" s="479"/>
      <c r="D25" s="479"/>
      <c r="E25" s="479"/>
      <c r="F25" s="479"/>
      <c r="G25" s="479"/>
      <c r="H25" s="479"/>
      <c r="I25" s="479"/>
      <c r="J25" s="479"/>
      <c r="K25" s="480"/>
      <c r="L25" s="84"/>
      <c r="M25" s="383"/>
      <c r="N25" s="384"/>
      <c r="O25" s="384"/>
      <c r="P25" s="384"/>
      <c r="Q25" s="384"/>
      <c r="R25" s="384"/>
      <c r="S25" s="384"/>
      <c r="T25" s="384"/>
      <c r="U25" s="384"/>
      <c r="V25" s="384"/>
      <c r="W25" s="384"/>
      <c r="X25" s="384"/>
      <c r="Y25" s="385"/>
      <c r="AD25" s="50"/>
      <c r="AE25" s="327"/>
      <c r="AF25" s="327"/>
      <c r="AG25" s="327"/>
      <c r="AH25" s="327"/>
      <c r="AI25" s="327"/>
      <c r="AJ25" s="327"/>
      <c r="AK25" s="67"/>
      <c r="AL25" s="316"/>
      <c r="AM25" s="317"/>
      <c r="AN25" s="317"/>
      <c r="AO25" s="317"/>
      <c r="AP25" s="317"/>
      <c r="AQ25" s="317"/>
      <c r="AR25" s="317"/>
      <c r="AS25" s="317"/>
      <c r="AT25" s="317"/>
      <c r="AU25" s="317"/>
      <c r="AV25" s="318"/>
      <c r="AW25" s="316"/>
      <c r="AX25" s="317"/>
      <c r="AY25" s="317"/>
      <c r="AZ25" s="317"/>
      <c r="BA25" s="317"/>
      <c r="BB25" s="317"/>
      <c r="BC25" s="317"/>
      <c r="BD25" s="317"/>
      <c r="BE25" s="317"/>
      <c r="BF25" s="317"/>
      <c r="BG25" s="318"/>
    </row>
    <row r="26" spans="2:73" ht="12" customHeight="1" thickBot="1" x14ac:dyDescent="0.2">
      <c r="B26" s="84"/>
      <c r="C26" s="479"/>
      <c r="D26" s="479"/>
      <c r="E26" s="479"/>
      <c r="F26" s="479"/>
      <c r="G26" s="479"/>
      <c r="H26" s="479"/>
      <c r="I26" s="479"/>
      <c r="J26" s="479"/>
      <c r="K26" s="480"/>
      <c r="L26" s="106"/>
      <c r="M26" s="386"/>
      <c r="N26" s="387"/>
      <c r="O26" s="387"/>
      <c r="P26" s="387"/>
      <c r="Q26" s="387"/>
      <c r="R26" s="387"/>
      <c r="S26" s="387"/>
      <c r="T26" s="387"/>
      <c r="U26" s="387"/>
      <c r="V26" s="387"/>
      <c r="W26" s="387"/>
      <c r="X26" s="387"/>
      <c r="Y26" s="388"/>
      <c r="AD26" s="63"/>
      <c r="AE26" s="325" t="s">
        <v>3</v>
      </c>
      <c r="AF26" s="325"/>
      <c r="AG26" s="325"/>
      <c r="AH26" s="325"/>
      <c r="AI26" s="325"/>
      <c r="AJ26" s="325"/>
      <c r="AK26" s="64"/>
      <c r="AL26" s="319" t="str">
        <f>基本情報入力!B35</f>
        <v>ｺｳｻﾞﾒｲ(ｶ</v>
      </c>
      <c r="AM26" s="320"/>
      <c r="AN26" s="320"/>
      <c r="AO26" s="320"/>
      <c r="AP26" s="320"/>
      <c r="AQ26" s="320"/>
      <c r="AR26" s="320"/>
      <c r="AS26" s="320"/>
      <c r="AT26" s="320"/>
      <c r="AU26" s="320"/>
      <c r="AV26" s="320"/>
      <c r="AW26" s="320"/>
      <c r="AX26" s="320"/>
      <c r="AY26" s="320"/>
      <c r="AZ26" s="320"/>
      <c r="BA26" s="320"/>
      <c r="BB26" s="320"/>
      <c r="BC26" s="320"/>
      <c r="BD26" s="320"/>
      <c r="BE26" s="320"/>
      <c r="BF26" s="320"/>
      <c r="BG26" s="321"/>
    </row>
    <row r="27" spans="2:73" ht="12" customHeight="1" x14ac:dyDescent="0.15">
      <c r="AD27" s="50"/>
      <c r="AE27" s="327"/>
      <c r="AF27" s="327"/>
      <c r="AG27" s="327"/>
      <c r="AH27" s="327"/>
      <c r="AI27" s="327"/>
      <c r="AJ27" s="327"/>
      <c r="AK27" s="67"/>
      <c r="AL27" s="322"/>
      <c r="AM27" s="323"/>
      <c r="AN27" s="323"/>
      <c r="AO27" s="323"/>
      <c r="AP27" s="323"/>
      <c r="AQ27" s="323"/>
      <c r="AR27" s="323"/>
      <c r="AS27" s="323"/>
      <c r="AT27" s="323"/>
      <c r="AU27" s="323"/>
      <c r="AV27" s="323"/>
      <c r="AW27" s="323"/>
      <c r="AX27" s="323"/>
      <c r="AY27" s="323"/>
      <c r="AZ27" s="323"/>
      <c r="BA27" s="323"/>
      <c r="BB27" s="323"/>
      <c r="BC27" s="323"/>
      <c r="BD27" s="323"/>
      <c r="BE27" s="323"/>
      <c r="BF27" s="323"/>
      <c r="BG27" s="324"/>
    </row>
    <row r="28" spans="2:73" ht="30.75" customHeight="1" x14ac:dyDescent="0.15">
      <c r="B28" s="33"/>
      <c r="C28" s="478" t="s">
        <v>131</v>
      </c>
      <c r="D28" s="350"/>
      <c r="E28" s="350"/>
      <c r="F28" s="350"/>
      <c r="G28" s="350"/>
      <c r="H28" s="350"/>
      <c r="I28" s="350"/>
      <c r="J28" s="350"/>
      <c r="K28" s="350"/>
      <c r="L28" s="62"/>
      <c r="M28" s="426">
        <f>AV59+AV60</f>
        <v>38450</v>
      </c>
      <c r="N28" s="427"/>
      <c r="O28" s="427"/>
      <c r="P28" s="427"/>
      <c r="Q28" s="427"/>
      <c r="R28" s="427"/>
      <c r="S28" s="427"/>
      <c r="T28" s="427"/>
      <c r="U28" s="427"/>
      <c r="V28" s="427"/>
      <c r="W28" s="427"/>
      <c r="X28" s="428"/>
      <c r="Z28" s="309" t="s">
        <v>4</v>
      </c>
      <c r="AA28" s="309"/>
      <c r="AD28" s="68"/>
      <c r="AE28" s="429" t="s">
        <v>5</v>
      </c>
      <c r="AF28" s="429"/>
      <c r="AG28" s="429"/>
      <c r="AH28" s="429"/>
      <c r="AI28" s="429"/>
      <c r="AJ28" s="429"/>
      <c r="AK28" s="69"/>
      <c r="AL28" s="470" t="str">
        <f>基本情報入力!B36</f>
        <v>普通</v>
      </c>
      <c r="AM28" s="470"/>
      <c r="AN28" s="470"/>
      <c r="AO28" s="470"/>
      <c r="AP28" s="470"/>
      <c r="AQ28" s="470"/>
      <c r="AR28" s="470"/>
      <c r="AS28" s="470"/>
      <c r="AT28" s="474" t="str">
        <f>基本情報入力!B37</f>
        <v>1111111</v>
      </c>
      <c r="AU28" s="475"/>
      <c r="AV28" s="475"/>
      <c r="AW28" s="475"/>
      <c r="AX28" s="475"/>
      <c r="AY28" s="475"/>
      <c r="AZ28" s="475"/>
      <c r="BA28" s="475"/>
      <c r="BB28" s="475"/>
      <c r="BC28" s="475"/>
      <c r="BD28" s="475"/>
      <c r="BE28" s="475"/>
      <c r="BF28" s="475"/>
      <c r="BG28" s="475"/>
    </row>
    <row r="29" spans="2:73" ht="15" customHeight="1" x14ac:dyDescent="0.15">
      <c r="M29" s="369" t="s">
        <v>111</v>
      </c>
      <c r="N29" s="369"/>
      <c r="O29" s="369"/>
      <c r="P29" s="370"/>
      <c r="Q29" s="370"/>
      <c r="R29" s="370"/>
      <c r="S29" s="370"/>
      <c r="T29" s="370"/>
      <c r="U29" s="370"/>
      <c r="V29" s="370"/>
      <c r="W29" s="370"/>
      <c r="X29" s="370"/>
    </row>
    <row r="30" spans="2:73" ht="9" customHeight="1" x14ac:dyDescent="0.15">
      <c r="B30" s="90"/>
      <c r="C30" s="90"/>
      <c r="D30" s="90"/>
      <c r="E30" s="90"/>
      <c r="F30" s="90"/>
      <c r="G30" s="90"/>
      <c r="H30" s="84"/>
      <c r="I30" s="84"/>
      <c r="J30" s="84"/>
      <c r="K30" s="84"/>
      <c r="L30" s="84"/>
      <c r="M30" s="84"/>
      <c r="N30" s="84"/>
      <c r="O30" s="58"/>
      <c r="P30" s="200" t="s">
        <v>146</v>
      </c>
      <c r="Q30" s="200"/>
      <c r="R30" s="200"/>
      <c r="S30" s="200"/>
      <c r="T30" s="299" t="s">
        <v>147</v>
      </c>
      <c r="U30" s="300"/>
      <c r="V30" s="300"/>
      <c r="W30" s="300"/>
      <c r="X30" s="300"/>
      <c r="Y30" s="300"/>
      <c r="Z30" s="300"/>
      <c r="AA30" s="300"/>
      <c r="AB30" s="300"/>
      <c r="AC30" s="300"/>
      <c r="AD30" s="300"/>
      <c r="AE30" s="300"/>
      <c r="AF30" s="300"/>
      <c r="AG30" s="301"/>
      <c r="AH30" s="287" t="s">
        <v>6</v>
      </c>
      <c r="AI30" s="287"/>
      <c r="AJ30" s="287" t="s">
        <v>7</v>
      </c>
      <c r="AK30" s="287"/>
      <c r="AL30" s="287"/>
      <c r="AM30" s="287"/>
      <c r="AN30" s="287"/>
      <c r="AO30" s="287"/>
      <c r="AP30" s="454" t="s">
        <v>8</v>
      </c>
      <c r="AQ30" s="454"/>
      <c r="AR30" s="454"/>
      <c r="AS30" s="454"/>
      <c r="AT30" s="454"/>
      <c r="AU30" s="454"/>
      <c r="AV30" s="297" t="s">
        <v>201</v>
      </c>
      <c r="AW30" s="297"/>
      <c r="AX30" s="297"/>
      <c r="AY30" s="297"/>
      <c r="AZ30" s="297"/>
      <c r="BA30" s="297"/>
      <c r="BB30" s="297"/>
      <c r="BC30" s="297"/>
      <c r="BD30" s="200" t="s">
        <v>148</v>
      </c>
      <c r="BE30" s="200"/>
      <c r="BF30" s="200"/>
      <c r="BG30" s="200"/>
    </row>
    <row r="31" spans="2:73" ht="9" customHeight="1" thickBot="1" x14ac:dyDescent="0.2">
      <c r="B31" s="90"/>
      <c r="C31" s="90"/>
      <c r="D31" s="90"/>
      <c r="E31" s="90"/>
      <c r="F31" s="90"/>
      <c r="G31" s="90"/>
      <c r="H31" s="84"/>
      <c r="I31" s="84"/>
      <c r="J31" s="84"/>
      <c r="K31" s="84"/>
      <c r="L31" s="84"/>
      <c r="M31" s="84"/>
      <c r="N31" s="84"/>
      <c r="O31" s="58"/>
      <c r="P31" s="468"/>
      <c r="Q31" s="468"/>
      <c r="R31" s="468"/>
      <c r="S31" s="468"/>
      <c r="T31" s="371"/>
      <c r="U31" s="372"/>
      <c r="V31" s="372"/>
      <c r="W31" s="372"/>
      <c r="X31" s="372"/>
      <c r="Y31" s="372"/>
      <c r="Z31" s="372"/>
      <c r="AA31" s="372"/>
      <c r="AB31" s="372"/>
      <c r="AC31" s="372"/>
      <c r="AD31" s="372"/>
      <c r="AE31" s="372"/>
      <c r="AF31" s="372"/>
      <c r="AG31" s="373"/>
      <c r="AH31" s="476"/>
      <c r="AI31" s="476"/>
      <c r="AJ31" s="476"/>
      <c r="AK31" s="476"/>
      <c r="AL31" s="476"/>
      <c r="AM31" s="476"/>
      <c r="AN31" s="476"/>
      <c r="AO31" s="476"/>
      <c r="AP31" s="469"/>
      <c r="AQ31" s="469"/>
      <c r="AR31" s="469"/>
      <c r="AS31" s="469"/>
      <c r="AT31" s="469"/>
      <c r="AU31" s="469"/>
      <c r="AV31" s="297"/>
      <c r="AW31" s="297"/>
      <c r="AX31" s="297"/>
      <c r="AY31" s="297"/>
      <c r="AZ31" s="297"/>
      <c r="BA31" s="297"/>
      <c r="BB31" s="297"/>
      <c r="BC31" s="297"/>
      <c r="BD31" s="468"/>
      <c r="BE31" s="468"/>
      <c r="BF31" s="468"/>
      <c r="BG31" s="468"/>
    </row>
    <row r="32" spans="2:73" ht="6" customHeight="1" x14ac:dyDescent="0.15">
      <c r="B32" s="314"/>
      <c r="C32" s="314"/>
      <c r="D32" s="314"/>
      <c r="E32" s="314"/>
      <c r="F32" s="334"/>
      <c r="G32" s="334"/>
      <c r="H32" s="334"/>
      <c r="I32" s="334"/>
      <c r="J32" s="334"/>
      <c r="K32" s="334"/>
      <c r="L32" s="334"/>
      <c r="M32" s="334"/>
      <c r="N32" s="334"/>
      <c r="O32" s="334"/>
      <c r="P32" s="353" t="s">
        <v>192</v>
      </c>
      <c r="Q32" s="354"/>
      <c r="R32" s="354">
        <v>22</v>
      </c>
      <c r="S32" s="354"/>
      <c r="T32" s="481" t="s">
        <v>190</v>
      </c>
      <c r="U32" s="482"/>
      <c r="V32" s="482"/>
      <c r="W32" s="482"/>
      <c r="X32" s="482"/>
      <c r="Y32" s="482"/>
      <c r="Z32" s="482"/>
      <c r="AA32" s="482"/>
      <c r="AB32" s="482"/>
      <c r="AC32" s="482"/>
      <c r="AD32" s="482"/>
      <c r="AE32" s="482"/>
      <c r="AF32" s="482"/>
      <c r="AG32" s="483"/>
      <c r="AH32" s="493"/>
      <c r="AI32" s="493"/>
      <c r="AJ32" s="491">
        <v>200</v>
      </c>
      <c r="AK32" s="491"/>
      <c r="AL32" s="491"/>
      <c r="AM32" s="491"/>
      <c r="AN32" s="491"/>
      <c r="AO32" s="491"/>
      <c r="AP32" s="487">
        <v>86</v>
      </c>
      <c r="AQ32" s="487"/>
      <c r="AR32" s="487"/>
      <c r="AS32" s="487"/>
      <c r="AT32" s="487"/>
      <c r="AU32" s="488"/>
      <c r="AV32" s="259">
        <f>ROUNDDOWN(AJ32*AP32,0)</f>
        <v>17200</v>
      </c>
      <c r="AW32" s="197"/>
      <c r="AX32" s="197"/>
      <c r="AY32" s="197"/>
      <c r="AZ32" s="197"/>
      <c r="BA32" s="197"/>
      <c r="BB32" s="197"/>
      <c r="BC32" s="260"/>
      <c r="BD32" s="484"/>
      <c r="BE32" s="485"/>
      <c r="BF32" s="485"/>
      <c r="BG32" s="486"/>
    </row>
    <row r="33" spans="2:59" ht="6" customHeight="1" x14ac:dyDescent="0.15">
      <c r="B33" s="314"/>
      <c r="C33" s="314"/>
      <c r="D33" s="314"/>
      <c r="E33" s="314"/>
      <c r="F33" s="334"/>
      <c r="G33" s="334"/>
      <c r="H33" s="334"/>
      <c r="I33" s="334"/>
      <c r="J33" s="334"/>
      <c r="K33" s="334"/>
      <c r="L33" s="334"/>
      <c r="M33" s="334"/>
      <c r="N33" s="334"/>
      <c r="O33" s="334"/>
      <c r="P33" s="330"/>
      <c r="Q33" s="331"/>
      <c r="R33" s="331"/>
      <c r="S33" s="331"/>
      <c r="T33" s="217"/>
      <c r="U33" s="218"/>
      <c r="V33" s="218"/>
      <c r="W33" s="218"/>
      <c r="X33" s="218"/>
      <c r="Y33" s="218"/>
      <c r="Z33" s="218"/>
      <c r="AA33" s="218"/>
      <c r="AB33" s="218"/>
      <c r="AC33" s="218"/>
      <c r="AD33" s="218"/>
      <c r="AE33" s="218"/>
      <c r="AF33" s="218"/>
      <c r="AG33" s="219"/>
      <c r="AH33" s="228"/>
      <c r="AI33" s="228"/>
      <c r="AJ33" s="492"/>
      <c r="AK33" s="492"/>
      <c r="AL33" s="492"/>
      <c r="AM33" s="492"/>
      <c r="AN33" s="492"/>
      <c r="AO33" s="492"/>
      <c r="AP33" s="489"/>
      <c r="AQ33" s="489"/>
      <c r="AR33" s="489"/>
      <c r="AS33" s="489"/>
      <c r="AT33" s="489"/>
      <c r="AU33" s="490"/>
      <c r="AV33" s="259"/>
      <c r="AW33" s="197"/>
      <c r="AX33" s="197"/>
      <c r="AY33" s="197"/>
      <c r="AZ33" s="197"/>
      <c r="BA33" s="197"/>
      <c r="BB33" s="197"/>
      <c r="BC33" s="260"/>
      <c r="BD33" s="273"/>
      <c r="BE33" s="274"/>
      <c r="BF33" s="274"/>
      <c r="BG33" s="275"/>
    </row>
    <row r="34" spans="2:59" ht="12" customHeight="1" x14ac:dyDescent="0.15">
      <c r="B34" s="314"/>
      <c r="C34" s="314"/>
      <c r="D34" s="314"/>
      <c r="E34" s="314"/>
      <c r="F34" s="334"/>
      <c r="G34" s="334"/>
      <c r="H34" s="334"/>
      <c r="I34" s="334"/>
      <c r="J34" s="334"/>
      <c r="K34" s="334"/>
      <c r="L34" s="334"/>
      <c r="M34" s="334"/>
      <c r="N34" s="334"/>
      <c r="O34" s="334"/>
      <c r="P34" s="330"/>
      <c r="Q34" s="331"/>
      <c r="R34" s="331"/>
      <c r="S34" s="331"/>
      <c r="T34" s="220"/>
      <c r="U34" s="221"/>
      <c r="V34" s="221"/>
      <c r="W34" s="221"/>
      <c r="X34" s="221"/>
      <c r="Y34" s="221"/>
      <c r="Z34" s="221"/>
      <c r="AA34" s="221"/>
      <c r="AB34" s="221"/>
      <c r="AC34" s="221"/>
      <c r="AD34" s="221"/>
      <c r="AE34" s="221"/>
      <c r="AF34" s="221"/>
      <c r="AG34" s="222"/>
      <c r="AH34" s="228"/>
      <c r="AI34" s="228"/>
      <c r="AJ34" s="492"/>
      <c r="AK34" s="492"/>
      <c r="AL34" s="492"/>
      <c r="AM34" s="492"/>
      <c r="AN34" s="492"/>
      <c r="AO34" s="492"/>
      <c r="AP34" s="489"/>
      <c r="AQ34" s="489"/>
      <c r="AR34" s="489"/>
      <c r="AS34" s="489"/>
      <c r="AT34" s="489"/>
      <c r="AU34" s="490"/>
      <c r="AV34" s="259"/>
      <c r="AW34" s="197"/>
      <c r="AX34" s="197"/>
      <c r="AY34" s="197"/>
      <c r="AZ34" s="197"/>
      <c r="BA34" s="197"/>
      <c r="BB34" s="197"/>
      <c r="BC34" s="260"/>
      <c r="BD34" s="273"/>
      <c r="BE34" s="274"/>
      <c r="BF34" s="274"/>
      <c r="BG34" s="275"/>
    </row>
    <row r="35" spans="2:59" ht="6" customHeight="1" x14ac:dyDescent="0.15">
      <c r="B35" s="314"/>
      <c r="C35" s="314"/>
      <c r="D35" s="314"/>
      <c r="E35" s="314"/>
      <c r="F35" s="334"/>
      <c r="G35" s="334"/>
      <c r="H35" s="334"/>
      <c r="I35" s="334"/>
      <c r="J35" s="334"/>
      <c r="K35" s="334"/>
      <c r="L35" s="334"/>
      <c r="M35" s="334"/>
      <c r="N35" s="334"/>
      <c r="O35" s="334"/>
      <c r="P35" s="330">
        <v>10</v>
      </c>
      <c r="Q35" s="331"/>
      <c r="R35" s="331">
        <v>25</v>
      </c>
      <c r="S35" s="331"/>
      <c r="T35" s="252" t="s">
        <v>190</v>
      </c>
      <c r="U35" s="253"/>
      <c r="V35" s="253"/>
      <c r="W35" s="253"/>
      <c r="X35" s="253"/>
      <c r="Y35" s="253"/>
      <c r="Z35" s="253"/>
      <c r="AA35" s="253"/>
      <c r="AB35" s="253"/>
      <c r="AC35" s="253"/>
      <c r="AD35" s="253"/>
      <c r="AE35" s="253"/>
      <c r="AF35" s="253"/>
      <c r="AG35" s="254"/>
      <c r="AH35" s="228"/>
      <c r="AI35" s="228"/>
      <c r="AJ35" s="229">
        <v>100</v>
      </c>
      <c r="AK35" s="230"/>
      <c r="AL35" s="230"/>
      <c r="AM35" s="230"/>
      <c r="AN35" s="230"/>
      <c r="AO35" s="231"/>
      <c r="AP35" s="264">
        <v>90</v>
      </c>
      <c r="AQ35" s="265"/>
      <c r="AR35" s="265"/>
      <c r="AS35" s="265"/>
      <c r="AT35" s="265"/>
      <c r="AU35" s="266"/>
      <c r="AV35" s="259">
        <f>ROUNDDOWN(AJ35*AP35,0)</f>
        <v>9000</v>
      </c>
      <c r="AW35" s="197"/>
      <c r="AX35" s="197"/>
      <c r="AY35" s="197"/>
      <c r="AZ35" s="197"/>
      <c r="BA35" s="197"/>
      <c r="BB35" s="197"/>
      <c r="BC35" s="260"/>
      <c r="BD35" s="273"/>
      <c r="BE35" s="274"/>
      <c r="BF35" s="274"/>
      <c r="BG35" s="275"/>
    </row>
    <row r="36" spans="2:59" ht="6" customHeight="1" x14ac:dyDescent="0.15">
      <c r="B36" s="314"/>
      <c r="C36" s="314"/>
      <c r="D36" s="314"/>
      <c r="E36" s="314"/>
      <c r="F36" s="334"/>
      <c r="G36" s="334"/>
      <c r="H36" s="334"/>
      <c r="I36" s="334"/>
      <c r="J36" s="334"/>
      <c r="K36" s="334"/>
      <c r="L36" s="334"/>
      <c r="M36" s="334"/>
      <c r="N36" s="334"/>
      <c r="O36" s="334"/>
      <c r="P36" s="330"/>
      <c r="Q36" s="331"/>
      <c r="R36" s="331"/>
      <c r="S36" s="331"/>
      <c r="T36" s="252"/>
      <c r="U36" s="253"/>
      <c r="V36" s="253"/>
      <c r="W36" s="253"/>
      <c r="X36" s="253"/>
      <c r="Y36" s="253"/>
      <c r="Z36" s="253"/>
      <c r="AA36" s="253"/>
      <c r="AB36" s="253"/>
      <c r="AC36" s="253"/>
      <c r="AD36" s="253"/>
      <c r="AE36" s="253"/>
      <c r="AF36" s="253"/>
      <c r="AG36" s="254"/>
      <c r="AH36" s="228"/>
      <c r="AI36" s="228"/>
      <c r="AJ36" s="232"/>
      <c r="AK36" s="233"/>
      <c r="AL36" s="233"/>
      <c r="AM36" s="233"/>
      <c r="AN36" s="233"/>
      <c r="AO36" s="234"/>
      <c r="AP36" s="267"/>
      <c r="AQ36" s="268"/>
      <c r="AR36" s="268"/>
      <c r="AS36" s="268"/>
      <c r="AT36" s="268"/>
      <c r="AU36" s="269"/>
      <c r="AV36" s="259"/>
      <c r="AW36" s="197"/>
      <c r="AX36" s="197"/>
      <c r="AY36" s="197"/>
      <c r="AZ36" s="197"/>
      <c r="BA36" s="197"/>
      <c r="BB36" s="197"/>
      <c r="BC36" s="260"/>
      <c r="BD36" s="273"/>
      <c r="BE36" s="274"/>
      <c r="BF36" s="274"/>
      <c r="BG36" s="275"/>
    </row>
    <row r="37" spans="2:59" ht="12" customHeight="1" x14ac:dyDescent="0.15">
      <c r="B37" s="314"/>
      <c r="C37" s="314"/>
      <c r="D37" s="314"/>
      <c r="E37" s="314"/>
      <c r="F37" s="334"/>
      <c r="G37" s="334"/>
      <c r="H37" s="334"/>
      <c r="I37" s="334"/>
      <c r="J37" s="334"/>
      <c r="K37" s="334"/>
      <c r="L37" s="334"/>
      <c r="M37" s="334"/>
      <c r="N37" s="334"/>
      <c r="O37" s="334"/>
      <c r="P37" s="330"/>
      <c r="Q37" s="331"/>
      <c r="R37" s="331"/>
      <c r="S37" s="331"/>
      <c r="T37" s="252"/>
      <c r="U37" s="253"/>
      <c r="V37" s="253"/>
      <c r="W37" s="253"/>
      <c r="X37" s="253"/>
      <c r="Y37" s="253"/>
      <c r="Z37" s="253"/>
      <c r="AA37" s="253"/>
      <c r="AB37" s="253"/>
      <c r="AC37" s="253"/>
      <c r="AD37" s="253"/>
      <c r="AE37" s="253"/>
      <c r="AF37" s="253"/>
      <c r="AG37" s="254"/>
      <c r="AH37" s="228"/>
      <c r="AI37" s="228"/>
      <c r="AJ37" s="235"/>
      <c r="AK37" s="236"/>
      <c r="AL37" s="236"/>
      <c r="AM37" s="236"/>
      <c r="AN37" s="236"/>
      <c r="AO37" s="237"/>
      <c r="AP37" s="276"/>
      <c r="AQ37" s="277"/>
      <c r="AR37" s="277"/>
      <c r="AS37" s="277"/>
      <c r="AT37" s="277"/>
      <c r="AU37" s="278"/>
      <c r="AV37" s="259"/>
      <c r="AW37" s="197"/>
      <c r="AX37" s="197"/>
      <c r="AY37" s="197"/>
      <c r="AZ37" s="197"/>
      <c r="BA37" s="197"/>
      <c r="BB37" s="197"/>
      <c r="BC37" s="260"/>
      <c r="BD37" s="273"/>
      <c r="BE37" s="274"/>
      <c r="BF37" s="274"/>
      <c r="BG37" s="275"/>
    </row>
    <row r="38" spans="2:59" ht="6" customHeight="1" x14ac:dyDescent="0.15">
      <c r="B38" s="314"/>
      <c r="C38" s="314"/>
      <c r="D38" s="314"/>
      <c r="E38" s="314"/>
      <c r="F38" s="334"/>
      <c r="G38" s="334"/>
      <c r="H38" s="334"/>
      <c r="I38" s="334"/>
      <c r="J38" s="334"/>
      <c r="K38" s="334"/>
      <c r="L38" s="334"/>
      <c r="M38" s="334"/>
      <c r="N38" s="334"/>
      <c r="O38" s="334"/>
      <c r="P38" s="330"/>
      <c r="Q38" s="331"/>
      <c r="R38" s="331"/>
      <c r="S38" s="331"/>
      <c r="T38" s="252"/>
      <c r="U38" s="253"/>
      <c r="V38" s="253"/>
      <c r="W38" s="253"/>
      <c r="X38" s="253"/>
      <c r="Y38" s="253"/>
      <c r="Z38" s="253"/>
      <c r="AA38" s="253"/>
      <c r="AB38" s="253"/>
      <c r="AC38" s="253"/>
      <c r="AD38" s="253"/>
      <c r="AE38" s="253"/>
      <c r="AF38" s="253"/>
      <c r="AG38" s="254"/>
      <c r="AH38" s="228"/>
      <c r="AI38" s="228"/>
      <c r="AJ38" s="229"/>
      <c r="AK38" s="230"/>
      <c r="AL38" s="230"/>
      <c r="AM38" s="230"/>
      <c r="AN38" s="230"/>
      <c r="AO38" s="231"/>
      <c r="AP38" s="264"/>
      <c r="AQ38" s="265"/>
      <c r="AR38" s="265"/>
      <c r="AS38" s="265"/>
      <c r="AT38" s="265"/>
      <c r="AU38" s="266"/>
      <c r="AV38" s="259">
        <f>ROUNDDOWN(AJ38*AP38,0)</f>
        <v>0</v>
      </c>
      <c r="AW38" s="197"/>
      <c r="AX38" s="197"/>
      <c r="AY38" s="197"/>
      <c r="AZ38" s="197"/>
      <c r="BA38" s="197"/>
      <c r="BB38" s="197"/>
      <c r="BC38" s="260"/>
      <c r="BD38" s="273"/>
      <c r="BE38" s="274"/>
      <c r="BF38" s="274"/>
      <c r="BG38" s="275"/>
    </row>
    <row r="39" spans="2:59" ht="6" customHeight="1" x14ac:dyDescent="0.15">
      <c r="B39" s="314"/>
      <c r="C39" s="314"/>
      <c r="D39" s="314"/>
      <c r="E39" s="314"/>
      <c r="F39" s="334"/>
      <c r="G39" s="334"/>
      <c r="H39" s="334"/>
      <c r="I39" s="334"/>
      <c r="J39" s="334"/>
      <c r="K39" s="334"/>
      <c r="L39" s="334"/>
      <c r="M39" s="334"/>
      <c r="N39" s="334"/>
      <c r="O39" s="334"/>
      <c r="P39" s="330"/>
      <c r="Q39" s="331"/>
      <c r="R39" s="331"/>
      <c r="S39" s="331"/>
      <c r="T39" s="252"/>
      <c r="U39" s="253"/>
      <c r="V39" s="253"/>
      <c r="W39" s="253"/>
      <c r="X39" s="253"/>
      <c r="Y39" s="253"/>
      <c r="Z39" s="253"/>
      <c r="AA39" s="253"/>
      <c r="AB39" s="253"/>
      <c r="AC39" s="253"/>
      <c r="AD39" s="253"/>
      <c r="AE39" s="253"/>
      <c r="AF39" s="253"/>
      <c r="AG39" s="254"/>
      <c r="AH39" s="228"/>
      <c r="AI39" s="228"/>
      <c r="AJ39" s="232"/>
      <c r="AK39" s="233"/>
      <c r="AL39" s="233"/>
      <c r="AM39" s="233"/>
      <c r="AN39" s="233"/>
      <c r="AO39" s="234"/>
      <c r="AP39" s="267"/>
      <c r="AQ39" s="268"/>
      <c r="AR39" s="268"/>
      <c r="AS39" s="268"/>
      <c r="AT39" s="268"/>
      <c r="AU39" s="269"/>
      <c r="AV39" s="259"/>
      <c r="AW39" s="197"/>
      <c r="AX39" s="197"/>
      <c r="AY39" s="197"/>
      <c r="AZ39" s="197"/>
      <c r="BA39" s="197"/>
      <c r="BB39" s="197"/>
      <c r="BC39" s="260"/>
      <c r="BD39" s="273"/>
      <c r="BE39" s="274"/>
      <c r="BF39" s="274"/>
      <c r="BG39" s="275"/>
    </row>
    <row r="40" spans="2:59" ht="12" customHeight="1" x14ac:dyDescent="0.15">
      <c r="B40" s="314"/>
      <c r="C40" s="314"/>
      <c r="D40" s="314"/>
      <c r="E40" s="314"/>
      <c r="F40" s="334"/>
      <c r="G40" s="334"/>
      <c r="H40" s="334"/>
      <c r="I40" s="334"/>
      <c r="J40" s="334"/>
      <c r="K40" s="334"/>
      <c r="L40" s="334"/>
      <c r="M40" s="334"/>
      <c r="N40" s="334"/>
      <c r="O40" s="334"/>
      <c r="P40" s="330"/>
      <c r="Q40" s="331"/>
      <c r="R40" s="331"/>
      <c r="S40" s="331"/>
      <c r="T40" s="252"/>
      <c r="U40" s="253"/>
      <c r="V40" s="253"/>
      <c r="W40" s="253"/>
      <c r="X40" s="253"/>
      <c r="Y40" s="253"/>
      <c r="Z40" s="253"/>
      <c r="AA40" s="253"/>
      <c r="AB40" s="253"/>
      <c r="AC40" s="253"/>
      <c r="AD40" s="253"/>
      <c r="AE40" s="253"/>
      <c r="AF40" s="253"/>
      <c r="AG40" s="254"/>
      <c r="AH40" s="228"/>
      <c r="AI40" s="228"/>
      <c r="AJ40" s="235"/>
      <c r="AK40" s="236"/>
      <c r="AL40" s="236"/>
      <c r="AM40" s="236"/>
      <c r="AN40" s="236"/>
      <c r="AO40" s="237"/>
      <c r="AP40" s="276"/>
      <c r="AQ40" s="277"/>
      <c r="AR40" s="277"/>
      <c r="AS40" s="277"/>
      <c r="AT40" s="277"/>
      <c r="AU40" s="278"/>
      <c r="AV40" s="259"/>
      <c r="AW40" s="197"/>
      <c r="AX40" s="197"/>
      <c r="AY40" s="197"/>
      <c r="AZ40" s="197"/>
      <c r="BA40" s="197"/>
      <c r="BB40" s="197"/>
      <c r="BC40" s="260"/>
      <c r="BD40" s="273"/>
      <c r="BE40" s="274"/>
      <c r="BF40" s="274"/>
      <c r="BG40" s="275"/>
    </row>
    <row r="41" spans="2:59" ht="6" customHeight="1" x14ac:dyDescent="0.15">
      <c r="B41" s="314"/>
      <c r="C41" s="314"/>
      <c r="D41" s="314"/>
      <c r="E41" s="314"/>
      <c r="F41" s="334"/>
      <c r="G41" s="334"/>
      <c r="H41" s="334"/>
      <c r="I41" s="334"/>
      <c r="J41" s="334"/>
      <c r="K41" s="334"/>
      <c r="L41" s="334"/>
      <c r="M41" s="334"/>
      <c r="N41" s="334"/>
      <c r="O41" s="334"/>
      <c r="P41" s="330"/>
      <c r="Q41" s="331"/>
      <c r="R41" s="331"/>
      <c r="S41" s="331"/>
      <c r="T41" s="214"/>
      <c r="U41" s="215"/>
      <c r="V41" s="215"/>
      <c r="W41" s="215"/>
      <c r="X41" s="215"/>
      <c r="Y41" s="215"/>
      <c r="Z41" s="215"/>
      <c r="AA41" s="215"/>
      <c r="AB41" s="215"/>
      <c r="AC41" s="215"/>
      <c r="AD41" s="215"/>
      <c r="AE41" s="215"/>
      <c r="AF41" s="215"/>
      <c r="AG41" s="216"/>
      <c r="AH41" s="228"/>
      <c r="AI41" s="228"/>
      <c r="AJ41" s="229"/>
      <c r="AK41" s="230"/>
      <c r="AL41" s="230"/>
      <c r="AM41" s="230"/>
      <c r="AN41" s="230"/>
      <c r="AO41" s="231"/>
      <c r="AP41" s="264"/>
      <c r="AQ41" s="265"/>
      <c r="AR41" s="265"/>
      <c r="AS41" s="265"/>
      <c r="AT41" s="265"/>
      <c r="AU41" s="266"/>
      <c r="AV41" s="259">
        <f>ROUNDDOWN(AJ41*AP41,0)</f>
        <v>0</v>
      </c>
      <c r="AW41" s="197"/>
      <c r="AX41" s="197"/>
      <c r="AY41" s="197"/>
      <c r="AZ41" s="197"/>
      <c r="BA41" s="197"/>
      <c r="BB41" s="197"/>
      <c r="BC41" s="260"/>
      <c r="BD41" s="273"/>
      <c r="BE41" s="274"/>
      <c r="BF41" s="274"/>
      <c r="BG41" s="275"/>
    </row>
    <row r="42" spans="2:59" ht="6" customHeight="1" x14ac:dyDescent="0.15">
      <c r="B42" s="314"/>
      <c r="C42" s="314"/>
      <c r="D42" s="314"/>
      <c r="E42" s="314"/>
      <c r="F42" s="334"/>
      <c r="G42" s="334"/>
      <c r="H42" s="334"/>
      <c r="I42" s="334"/>
      <c r="J42" s="334"/>
      <c r="K42" s="334"/>
      <c r="L42" s="334"/>
      <c r="M42" s="334"/>
      <c r="N42" s="334"/>
      <c r="O42" s="334"/>
      <c r="P42" s="330"/>
      <c r="Q42" s="331"/>
      <c r="R42" s="331"/>
      <c r="S42" s="331"/>
      <c r="T42" s="217"/>
      <c r="U42" s="218"/>
      <c r="V42" s="218"/>
      <c r="W42" s="218"/>
      <c r="X42" s="218"/>
      <c r="Y42" s="218"/>
      <c r="Z42" s="218"/>
      <c r="AA42" s="218"/>
      <c r="AB42" s="218"/>
      <c r="AC42" s="218"/>
      <c r="AD42" s="218"/>
      <c r="AE42" s="218"/>
      <c r="AF42" s="218"/>
      <c r="AG42" s="219"/>
      <c r="AH42" s="228"/>
      <c r="AI42" s="228"/>
      <c r="AJ42" s="232"/>
      <c r="AK42" s="233"/>
      <c r="AL42" s="233"/>
      <c r="AM42" s="233"/>
      <c r="AN42" s="233"/>
      <c r="AO42" s="234"/>
      <c r="AP42" s="267"/>
      <c r="AQ42" s="268"/>
      <c r="AR42" s="268"/>
      <c r="AS42" s="268"/>
      <c r="AT42" s="268"/>
      <c r="AU42" s="269"/>
      <c r="AV42" s="259"/>
      <c r="AW42" s="197"/>
      <c r="AX42" s="197"/>
      <c r="AY42" s="197"/>
      <c r="AZ42" s="197"/>
      <c r="BA42" s="197"/>
      <c r="BB42" s="197"/>
      <c r="BC42" s="260"/>
      <c r="BD42" s="273"/>
      <c r="BE42" s="274"/>
      <c r="BF42" s="274"/>
      <c r="BG42" s="275"/>
    </row>
    <row r="43" spans="2:59" ht="12" customHeight="1" x14ac:dyDescent="0.15">
      <c r="B43" s="314"/>
      <c r="C43" s="314"/>
      <c r="D43" s="314"/>
      <c r="E43" s="314"/>
      <c r="F43" s="334"/>
      <c r="G43" s="334"/>
      <c r="H43" s="334"/>
      <c r="I43" s="334"/>
      <c r="J43" s="334"/>
      <c r="K43" s="334"/>
      <c r="L43" s="334"/>
      <c r="M43" s="334"/>
      <c r="N43" s="334"/>
      <c r="O43" s="334"/>
      <c r="P43" s="330"/>
      <c r="Q43" s="331"/>
      <c r="R43" s="331"/>
      <c r="S43" s="331"/>
      <c r="T43" s="220"/>
      <c r="U43" s="221"/>
      <c r="V43" s="221"/>
      <c r="W43" s="221"/>
      <c r="X43" s="221"/>
      <c r="Y43" s="221"/>
      <c r="Z43" s="221"/>
      <c r="AA43" s="221"/>
      <c r="AB43" s="221"/>
      <c r="AC43" s="221"/>
      <c r="AD43" s="221"/>
      <c r="AE43" s="221"/>
      <c r="AF43" s="221"/>
      <c r="AG43" s="222"/>
      <c r="AH43" s="228"/>
      <c r="AI43" s="228"/>
      <c r="AJ43" s="235"/>
      <c r="AK43" s="236"/>
      <c r="AL43" s="236"/>
      <c r="AM43" s="236"/>
      <c r="AN43" s="236"/>
      <c r="AO43" s="237"/>
      <c r="AP43" s="276"/>
      <c r="AQ43" s="277"/>
      <c r="AR43" s="277"/>
      <c r="AS43" s="277"/>
      <c r="AT43" s="277"/>
      <c r="AU43" s="278"/>
      <c r="AV43" s="259"/>
      <c r="AW43" s="197"/>
      <c r="AX43" s="197"/>
      <c r="AY43" s="197"/>
      <c r="AZ43" s="197"/>
      <c r="BA43" s="197"/>
      <c r="BB43" s="197"/>
      <c r="BC43" s="260"/>
      <c r="BD43" s="273"/>
      <c r="BE43" s="274"/>
      <c r="BF43" s="274"/>
      <c r="BG43" s="275"/>
    </row>
    <row r="44" spans="2:59" ht="6" customHeight="1" x14ac:dyDescent="0.15">
      <c r="B44" s="314"/>
      <c r="C44" s="314"/>
      <c r="D44" s="314"/>
      <c r="E44" s="314"/>
      <c r="F44" s="334"/>
      <c r="G44" s="334"/>
      <c r="H44" s="334"/>
      <c r="I44" s="334"/>
      <c r="J44" s="334"/>
      <c r="K44" s="334"/>
      <c r="L44" s="334"/>
      <c r="M44" s="334"/>
      <c r="N44" s="334"/>
      <c r="O44" s="334"/>
      <c r="P44" s="330"/>
      <c r="Q44" s="331"/>
      <c r="R44" s="331"/>
      <c r="S44" s="331"/>
      <c r="T44" s="214"/>
      <c r="U44" s="215"/>
      <c r="V44" s="215"/>
      <c r="W44" s="215"/>
      <c r="X44" s="215"/>
      <c r="Y44" s="215"/>
      <c r="Z44" s="215"/>
      <c r="AA44" s="215"/>
      <c r="AB44" s="215"/>
      <c r="AC44" s="215"/>
      <c r="AD44" s="215"/>
      <c r="AE44" s="215"/>
      <c r="AF44" s="215"/>
      <c r="AG44" s="216"/>
      <c r="AH44" s="228"/>
      <c r="AI44" s="228"/>
      <c r="AJ44" s="229"/>
      <c r="AK44" s="230"/>
      <c r="AL44" s="230"/>
      <c r="AM44" s="230"/>
      <c r="AN44" s="230"/>
      <c r="AO44" s="231"/>
      <c r="AP44" s="264"/>
      <c r="AQ44" s="265"/>
      <c r="AR44" s="265"/>
      <c r="AS44" s="265"/>
      <c r="AT44" s="265"/>
      <c r="AU44" s="266"/>
      <c r="AV44" s="259">
        <f>ROUNDDOWN(AJ44*AP44,0)</f>
        <v>0</v>
      </c>
      <c r="AW44" s="197"/>
      <c r="AX44" s="197"/>
      <c r="AY44" s="197"/>
      <c r="AZ44" s="197"/>
      <c r="BA44" s="197"/>
      <c r="BB44" s="197"/>
      <c r="BC44" s="260"/>
      <c r="BD44" s="273"/>
      <c r="BE44" s="274"/>
      <c r="BF44" s="274"/>
      <c r="BG44" s="275"/>
    </row>
    <row r="45" spans="2:59" ht="6" customHeight="1" x14ac:dyDescent="0.15">
      <c r="B45" s="314"/>
      <c r="C45" s="314"/>
      <c r="D45" s="314"/>
      <c r="E45" s="314"/>
      <c r="F45" s="334"/>
      <c r="G45" s="334"/>
      <c r="H45" s="334"/>
      <c r="I45" s="334"/>
      <c r="J45" s="334"/>
      <c r="K45" s="334"/>
      <c r="L45" s="334"/>
      <c r="M45" s="334"/>
      <c r="N45" s="334"/>
      <c r="O45" s="334"/>
      <c r="P45" s="330"/>
      <c r="Q45" s="331"/>
      <c r="R45" s="331"/>
      <c r="S45" s="331"/>
      <c r="T45" s="217"/>
      <c r="U45" s="218"/>
      <c r="V45" s="218"/>
      <c r="W45" s="218"/>
      <c r="X45" s="218"/>
      <c r="Y45" s="218"/>
      <c r="Z45" s="218"/>
      <c r="AA45" s="218"/>
      <c r="AB45" s="218"/>
      <c r="AC45" s="218"/>
      <c r="AD45" s="218"/>
      <c r="AE45" s="218"/>
      <c r="AF45" s="218"/>
      <c r="AG45" s="219"/>
      <c r="AH45" s="228"/>
      <c r="AI45" s="228"/>
      <c r="AJ45" s="232"/>
      <c r="AK45" s="233"/>
      <c r="AL45" s="233"/>
      <c r="AM45" s="233"/>
      <c r="AN45" s="233"/>
      <c r="AO45" s="234"/>
      <c r="AP45" s="267"/>
      <c r="AQ45" s="268"/>
      <c r="AR45" s="268"/>
      <c r="AS45" s="268"/>
      <c r="AT45" s="268"/>
      <c r="AU45" s="269"/>
      <c r="AV45" s="259"/>
      <c r="AW45" s="197"/>
      <c r="AX45" s="197"/>
      <c r="AY45" s="197"/>
      <c r="AZ45" s="197"/>
      <c r="BA45" s="197"/>
      <c r="BB45" s="197"/>
      <c r="BC45" s="260"/>
      <c r="BD45" s="273"/>
      <c r="BE45" s="274"/>
      <c r="BF45" s="274"/>
      <c r="BG45" s="275"/>
    </row>
    <row r="46" spans="2:59" ht="12" customHeight="1" x14ac:dyDescent="0.15">
      <c r="B46" s="314"/>
      <c r="C46" s="314"/>
      <c r="D46" s="314"/>
      <c r="E46" s="314"/>
      <c r="F46" s="334"/>
      <c r="G46" s="334"/>
      <c r="H46" s="334"/>
      <c r="I46" s="334"/>
      <c r="J46" s="334"/>
      <c r="K46" s="334"/>
      <c r="L46" s="334"/>
      <c r="M46" s="334"/>
      <c r="N46" s="334"/>
      <c r="O46" s="334"/>
      <c r="P46" s="330"/>
      <c r="Q46" s="331"/>
      <c r="R46" s="331"/>
      <c r="S46" s="331"/>
      <c r="T46" s="220"/>
      <c r="U46" s="221"/>
      <c r="V46" s="221"/>
      <c r="W46" s="221"/>
      <c r="X46" s="221"/>
      <c r="Y46" s="221"/>
      <c r="Z46" s="221"/>
      <c r="AA46" s="221"/>
      <c r="AB46" s="221"/>
      <c r="AC46" s="221"/>
      <c r="AD46" s="221"/>
      <c r="AE46" s="221"/>
      <c r="AF46" s="221"/>
      <c r="AG46" s="222"/>
      <c r="AH46" s="228"/>
      <c r="AI46" s="228"/>
      <c r="AJ46" s="235"/>
      <c r="AK46" s="236"/>
      <c r="AL46" s="236"/>
      <c r="AM46" s="236"/>
      <c r="AN46" s="236"/>
      <c r="AO46" s="237"/>
      <c r="AP46" s="276"/>
      <c r="AQ46" s="277"/>
      <c r="AR46" s="277"/>
      <c r="AS46" s="277"/>
      <c r="AT46" s="277"/>
      <c r="AU46" s="278"/>
      <c r="AV46" s="259"/>
      <c r="AW46" s="197"/>
      <c r="AX46" s="197"/>
      <c r="AY46" s="197"/>
      <c r="AZ46" s="197"/>
      <c r="BA46" s="197"/>
      <c r="BB46" s="197"/>
      <c r="BC46" s="260"/>
      <c r="BD46" s="273"/>
      <c r="BE46" s="274"/>
      <c r="BF46" s="274"/>
      <c r="BG46" s="275"/>
    </row>
    <row r="47" spans="2:59" ht="6" customHeight="1" x14ac:dyDescent="0.15">
      <c r="B47" s="314"/>
      <c r="C47" s="314"/>
      <c r="D47" s="314"/>
      <c r="E47" s="314"/>
      <c r="F47" s="334"/>
      <c r="G47" s="334"/>
      <c r="H47" s="334"/>
      <c r="I47" s="334"/>
      <c r="J47" s="334"/>
      <c r="K47" s="334"/>
      <c r="L47" s="334"/>
      <c r="M47" s="334"/>
      <c r="N47" s="334"/>
      <c r="O47" s="334"/>
      <c r="P47" s="330"/>
      <c r="Q47" s="331"/>
      <c r="R47" s="331"/>
      <c r="S47" s="331"/>
      <c r="T47" s="214"/>
      <c r="U47" s="215"/>
      <c r="V47" s="215"/>
      <c r="W47" s="215"/>
      <c r="X47" s="215"/>
      <c r="Y47" s="215"/>
      <c r="Z47" s="215"/>
      <c r="AA47" s="215"/>
      <c r="AB47" s="215"/>
      <c r="AC47" s="215"/>
      <c r="AD47" s="215"/>
      <c r="AE47" s="215"/>
      <c r="AF47" s="215"/>
      <c r="AG47" s="216"/>
      <c r="AH47" s="228"/>
      <c r="AI47" s="228"/>
      <c r="AJ47" s="229"/>
      <c r="AK47" s="230"/>
      <c r="AL47" s="230"/>
      <c r="AM47" s="230"/>
      <c r="AN47" s="230"/>
      <c r="AO47" s="231"/>
      <c r="AP47" s="264"/>
      <c r="AQ47" s="265"/>
      <c r="AR47" s="265"/>
      <c r="AS47" s="265"/>
      <c r="AT47" s="265"/>
      <c r="AU47" s="266"/>
      <c r="AV47" s="259">
        <f>ROUNDDOWN(AJ47*AP47,0)</f>
        <v>0</v>
      </c>
      <c r="AW47" s="197"/>
      <c r="AX47" s="197"/>
      <c r="AY47" s="197"/>
      <c r="AZ47" s="197"/>
      <c r="BA47" s="197"/>
      <c r="BB47" s="197"/>
      <c r="BC47" s="260"/>
      <c r="BD47" s="273"/>
      <c r="BE47" s="274"/>
      <c r="BF47" s="274"/>
      <c r="BG47" s="275"/>
    </row>
    <row r="48" spans="2:59" ht="6" customHeight="1" x14ac:dyDescent="0.15">
      <c r="B48" s="314"/>
      <c r="C48" s="314"/>
      <c r="D48" s="314"/>
      <c r="E48" s="314"/>
      <c r="F48" s="334"/>
      <c r="G48" s="334"/>
      <c r="H48" s="334"/>
      <c r="I48" s="334"/>
      <c r="J48" s="334"/>
      <c r="K48" s="334"/>
      <c r="L48" s="334"/>
      <c r="M48" s="334"/>
      <c r="N48" s="334"/>
      <c r="O48" s="334"/>
      <c r="P48" s="330"/>
      <c r="Q48" s="331"/>
      <c r="R48" s="331"/>
      <c r="S48" s="331"/>
      <c r="T48" s="217"/>
      <c r="U48" s="218"/>
      <c r="V48" s="218"/>
      <c r="W48" s="218"/>
      <c r="X48" s="218"/>
      <c r="Y48" s="218"/>
      <c r="Z48" s="218"/>
      <c r="AA48" s="218"/>
      <c r="AB48" s="218"/>
      <c r="AC48" s="218"/>
      <c r="AD48" s="218"/>
      <c r="AE48" s="218"/>
      <c r="AF48" s="218"/>
      <c r="AG48" s="219"/>
      <c r="AH48" s="228"/>
      <c r="AI48" s="228"/>
      <c r="AJ48" s="232"/>
      <c r="AK48" s="233"/>
      <c r="AL48" s="233"/>
      <c r="AM48" s="233"/>
      <c r="AN48" s="233"/>
      <c r="AO48" s="234"/>
      <c r="AP48" s="267"/>
      <c r="AQ48" s="268"/>
      <c r="AR48" s="268"/>
      <c r="AS48" s="268"/>
      <c r="AT48" s="268"/>
      <c r="AU48" s="269"/>
      <c r="AV48" s="259"/>
      <c r="AW48" s="197"/>
      <c r="AX48" s="197"/>
      <c r="AY48" s="197"/>
      <c r="AZ48" s="197"/>
      <c r="BA48" s="197"/>
      <c r="BB48" s="197"/>
      <c r="BC48" s="260"/>
      <c r="BD48" s="273"/>
      <c r="BE48" s="274"/>
      <c r="BF48" s="274"/>
      <c r="BG48" s="275"/>
    </row>
    <row r="49" spans="2:60" ht="12" customHeight="1" x14ac:dyDescent="0.15">
      <c r="B49" s="314"/>
      <c r="C49" s="314"/>
      <c r="D49" s="314"/>
      <c r="E49" s="314"/>
      <c r="F49" s="334"/>
      <c r="G49" s="334"/>
      <c r="H49" s="334"/>
      <c r="I49" s="334"/>
      <c r="J49" s="334"/>
      <c r="K49" s="334"/>
      <c r="L49" s="334"/>
      <c r="M49" s="334"/>
      <c r="N49" s="334"/>
      <c r="O49" s="334"/>
      <c r="P49" s="330"/>
      <c r="Q49" s="331"/>
      <c r="R49" s="331"/>
      <c r="S49" s="331"/>
      <c r="T49" s="220"/>
      <c r="U49" s="221"/>
      <c r="V49" s="221"/>
      <c r="W49" s="221"/>
      <c r="X49" s="221"/>
      <c r="Y49" s="221"/>
      <c r="Z49" s="221"/>
      <c r="AA49" s="221"/>
      <c r="AB49" s="221"/>
      <c r="AC49" s="221"/>
      <c r="AD49" s="221"/>
      <c r="AE49" s="221"/>
      <c r="AF49" s="221"/>
      <c r="AG49" s="222"/>
      <c r="AH49" s="228"/>
      <c r="AI49" s="228"/>
      <c r="AJ49" s="235"/>
      <c r="AK49" s="236"/>
      <c r="AL49" s="236"/>
      <c r="AM49" s="236"/>
      <c r="AN49" s="236"/>
      <c r="AO49" s="237"/>
      <c r="AP49" s="276"/>
      <c r="AQ49" s="277"/>
      <c r="AR49" s="277"/>
      <c r="AS49" s="277"/>
      <c r="AT49" s="277"/>
      <c r="AU49" s="278"/>
      <c r="AV49" s="259"/>
      <c r="AW49" s="197"/>
      <c r="AX49" s="197"/>
      <c r="AY49" s="197"/>
      <c r="AZ49" s="197"/>
      <c r="BA49" s="197"/>
      <c r="BB49" s="197"/>
      <c r="BC49" s="260"/>
      <c r="BD49" s="273"/>
      <c r="BE49" s="274"/>
      <c r="BF49" s="274"/>
      <c r="BG49" s="275"/>
    </row>
    <row r="50" spans="2:60" ht="6" customHeight="1" x14ac:dyDescent="0.15">
      <c r="B50" s="314"/>
      <c r="C50" s="314"/>
      <c r="D50" s="314"/>
      <c r="E50" s="314"/>
      <c r="F50" s="334"/>
      <c r="G50" s="334"/>
      <c r="H50" s="334"/>
      <c r="I50" s="334"/>
      <c r="J50" s="334"/>
      <c r="K50" s="334"/>
      <c r="L50" s="334"/>
      <c r="M50" s="334"/>
      <c r="N50" s="334"/>
      <c r="O50" s="334"/>
      <c r="P50" s="330"/>
      <c r="Q50" s="331"/>
      <c r="R50" s="331"/>
      <c r="S50" s="331"/>
      <c r="T50" s="214"/>
      <c r="U50" s="215"/>
      <c r="V50" s="215"/>
      <c r="W50" s="215"/>
      <c r="X50" s="215"/>
      <c r="Y50" s="215"/>
      <c r="Z50" s="215"/>
      <c r="AA50" s="215"/>
      <c r="AB50" s="215"/>
      <c r="AC50" s="215"/>
      <c r="AD50" s="215"/>
      <c r="AE50" s="215"/>
      <c r="AF50" s="215"/>
      <c r="AG50" s="216"/>
      <c r="AH50" s="228"/>
      <c r="AI50" s="228"/>
      <c r="AJ50" s="229"/>
      <c r="AK50" s="230"/>
      <c r="AL50" s="230"/>
      <c r="AM50" s="230"/>
      <c r="AN50" s="230"/>
      <c r="AO50" s="231"/>
      <c r="AP50" s="264"/>
      <c r="AQ50" s="265"/>
      <c r="AR50" s="265"/>
      <c r="AS50" s="265"/>
      <c r="AT50" s="265"/>
      <c r="AU50" s="266"/>
      <c r="AV50" s="259">
        <f>ROUNDDOWN(AJ50*AP50,0)</f>
        <v>0</v>
      </c>
      <c r="AW50" s="197"/>
      <c r="AX50" s="197"/>
      <c r="AY50" s="197"/>
      <c r="AZ50" s="197"/>
      <c r="BA50" s="197"/>
      <c r="BB50" s="197"/>
      <c r="BC50" s="260"/>
      <c r="BD50" s="273"/>
      <c r="BE50" s="274"/>
      <c r="BF50" s="274"/>
      <c r="BG50" s="275"/>
    </row>
    <row r="51" spans="2:60" ht="6" customHeight="1" x14ac:dyDescent="0.15">
      <c r="B51" s="314"/>
      <c r="C51" s="314"/>
      <c r="D51" s="314"/>
      <c r="E51" s="314"/>
      <c r="F51" s="334"/>
      <c r="G51" s="334"/>
      <c r="H51" s="334"/>
      <c r="I51" s="334"/>
      <c r="J51" s="334"/>
      <c r="K51" s="334"/>
      <c r="L51" s="334"/>
      <c r="M51" s="334"/>
      <c r="N51" s="334"/>
      <c r="O51" s="334"/>
      <c r="P51" s="330"/>
      <c r="Q51" s="331"/>
      <c r="R51" s="331"/>
      <c r="S51" s="331"/>
      <c r="T51" s="217"/>
      <c r="U51" s="218"/>
      <c r="V51" s="218"/>
      <c r="W51" s="218"/>
      <c r="X51" s="218"/>
      <c r="Y51" s="218"/>
      <c r="Z51" s="218"/>
      <c r="AA51" s="218"/>
      <c r="AB51" s="218"/>
      <c r="AC51" s="218"/>
      <c r="AD51" s="218"/>
      <c r="AE51" s="218"/>
      <c r="AF51" s="218"/>
      <c r="AG51" s="219"/>
      <c r="AH51" s="228"/>
      <c r="AI51" s="228"/>
      <c r="AJ51" s="232"/>
      <c r="AK51" s="233"/>
      <c r="AL51" s="233"/>
      <c r="AM51" s="233"/>
      <c r="AN51" s="233"/>
      <c r="AO51" s="234"/>
      <c r="AP51" s="267"/>
      <c r="AQ51" s="268"/>
      <c r="AR51" s="268"/>
      <c r="AS51" s="268"/>
      <c r="AT51" s="268"/>
      <c r="AU51" s="269"/>
      <c r="AV51" s="259"/>
      <c r="AW51" s="197"/>
      <c r="AX51" s="197"/>
      <c r="AY51" s="197"/>
      <c r="AZ51" s="197"/>
      <c r="BA51" s="197"/>
      <c r="BB51" s="197"/>
      <c r="BC51" s="260"/>
      <c r="BD51" s="273"/>
      <c r="BE51" s="274"/>
      <c r="BF51" s="274"/>
      <c r="BG51" s="275"/>
    </row>
    <row r="52" spans="2:60" ht="12" customHeight="1" x14ac:dyDescent="0.15">
      <c r="B52" s="314"/>
      <c r="C52" s="314"/>
      <c r="D52" s="314"/>
      <c r="E52" s="314"/>
      <c r="F52" s="334"/>
      <c r="G52" s="334"/>
      <c r="H52" s="334"/>
      <c r="I52" s="334"/>
      <c r="J52" s="334"/>
      <c r="K52" s="334"/>
      <c r="L52" s="334"/>
      <c r="M52" s="334"/>
      <c r="N52" s="334"/>
      <c r="O52" s="334"/>
      <c r="P52" s="330"/>
      <c r="Q52" s="331"/>
      <c r="R52" s="331"/>
      <c r="S52" s="331"/>
      <c r="T52" s="220"/>
      <c r="U52" s="221"/>
      <c r="V52" s="221"/>
      <c r="W52" s="221"/>
      <c r="X52" s="221"/>
      <c r="Y52" s="221"/>
      <c r="Z52" s="221"/>
      <c r="AA52" s="221"/>
      <c r="AB52" s="221"/>
      <c r="AC52" s="221"/>
      <c r="AD52" s="221"/>
      <c r="AE52" s="221"/>
      <c r="AF52" s="221"/>
      <c r="AG52" s="222"/>
      <c r="AH52" s="228"/>
      <c r="AI52" s="228"/>
      <c r="AJ52" s="235"/>
      <c r="AK52" s="236"/>
      <c r="AL52" s="236"/>
      <c r="AM52" s="236"/>
      <c r="AN52" s="236"/>
      <c r="AO52" s="237"/>
      <c r="AP52" s="276"/>
      <c r="AQ52" s="277"/>
      <c r="AR52" s="277"/>
      <c r="AS52" s="277"/>
      <c r="AT52" s="277"/>
      <c r="AU52" s="278"/>
      <c r="AV52" s="259"/>
      <c r="AW52" s="197"/>
      <c r="AX52" s="197"/>
      <c r="AY52" s="197"/>
      <c r="AZ52" s="197"/>
      <c r="BA52" s="197"/>
      <c r="BB52" s="197"/>
      <c r="BC52" s="260"/>
      <c r="BD52" s="273"/>
      <c r="BE52" s="274"/>
      <c r="BF52" s="274"/>
      <c r="BG52" s="275"/>
    </row>
    <row r="53" spans="2:60" ht="6" customHeight="1" x14ac:dyDescent="0.15">
      <c r="B53" s="314"/>
      <c r="C53" s="314"/>
      <c r="D53" s="314"/>
      <c r="E53" s="314"/>
      <c r="F53" s="334"/>
      <c r="G53" s="334"/>
      <c r="H53" s="334"/>
      <c r="I53" s="334"/>
      <c r="J53" s="334"/>
      <c r="K53" s="334"/>
      <c r="L53" s="334"/>
      <c r="M53" s="334"/>
      <c r="N53" s="334"/>
      <c r="O53" s="334"/>
      <c r="P53" s="330"/>
      <c r="Q53" s="331"/>
      <c r="R53" s="331"/>
      <c r="S53" s="331"/>
      <c r="T53" s="214"/>
      <c r="U53" s="215"/>
      <c r="V53" s="215"/>
      <c r="W53" s="215"/>
      <c r="X53" s="215"/>
      <c r="Y53" s="215"/>
      <c r="Z53" s="215"/>
      <c r="AA53" s="215"/>
      <c r="AB53" s="215"/>
      <c r="AC53" s="215"/>
      <c r="AD53" s="215"/>
      <c r="AE53" s="215"/>
      <c r="AF53" s="215"/>
      <c r="AG53" s="216"/>
      <c r="AH53" s="228"/>
      <c r="AI53" s="228"/>
      <c r="AJ53" s="229"/>
      <c r="AK53" s="230"/>
      <c r="AL53" s="230"/>
      <c r="AM53" s="230"/>
      <c r="AN53" s="230"/>
      <c r="AO53" s="231"/>
      <c r="AP53" s="264"/>
      <c r="AQ53" s="265"/>
      <c r="AR53" s="265"/>
      <c r="AS53" s="265"/>
      <c r="AT53" s="265"/>
      <c r="AU53" s="266"/>
      <c r="AV53" s="259">
        <f>ROUNDDOWN(AJ53*AP53,0)</f>
        <v>0</v>
      </c>
      <c r="AW53" s="197"/>
      <c r="AX53" s="197"/>
      <c r="AY53" s="197"/>
      <c r="AZ53" s="197"/>
      <c r="BA53" s="197"/>
      <c r="BB53" s="197"/>
      <c r="BC53" s="260"/>
      <c r="BD53" s="273"/>
      <c r="BE53" s="274"/>
      <c r="BF53" s="274"/>
      <c r="BG53" s="275"/>
    </row>
    <row r="54" spans="2:60" ht="6" customHeight="1" x14ac:dyDescent="0.15">
      <c r="B54" s="314"/>
      <c r="C54" s="314"/>
      <c r="D54" s="314"/>
      <c r="E54" s="314"/>
      <c r="F54" s="334"/>
      <c r="G54" s="334"/>
      <c r="H54" s="334"/>
      <c r="I54" s="334"/>
      <c r="J54" s="334"/>
      <c r="K54" s="334"/>
      <c r="L54" s="334"/>
      <c r="M54" s="334"/>
      <c r="N54" s="334"/>
      <c r="O54" s="334"/>
      <c r="P54" s="330"/>
      <c r="Q54" s="331"/>
      <c r="R54" s="331"/>
      <c r="S54" s="331"/>
      <c r="T54" s="217"/>
      <c r="U54" s="218"/>
      <c r="V54" s="218"/>
      <c r="W54" s="218"/>
      <c r="X54" s="218"/>
      <c r="Y54" s="218"/>
      <c r="Z54" s="218"/>
      <c r="AA54" s="218"/>
      <c r="AB54" s="218"/>
      <c r="AC54" s="218"/>
      <c r="AD54" s="218"/>
      <c r="AE54" s="218"/>
      <c r="AF54" s="218"/>
      <c r="AG54" s="219"/>
      <c r="AH54" s="228"/>
      <c r="AI54" s="228"/>
      <c r="AJ54" s="232"/>
      <c r="AK54" s="233"/>
      <c r="AL54" s="233"/>
      <c r="AM54" s="233"/>
      <c r="AN54" s="233"/>
      <c r="AO54" s="234"/>
      <c r="AP54" s="267"/>
      <c r="AQ54" s="268"/>
      <c r="AR54" s="268"/>
      <c r="AS54" s="268"/>
      <c r="AT54" s="268"/>
      <c r="AU54" s="269"/>
      <c r="AV54" s="259"/>
      <c r="AW54" s="197"/>
      <c r="AX54" s="197"/>
      <c r="AY54" s="197"/>
      <c r="AZ54" s="197"/>
      <c r="BA54" s="197"/>
      <c r="BB54" s="197"/>
      <c r="BC54" s="260"/>
      <c r="BD54" s="273"/>
      <c r="BE54" s="274"/>
      <c r="BF54" s="274"/>
      <c r="BG54" s="275"/>
    </row>
    <row r="55" spans="2:60" ht="12" customHeight="1" x14ac:dyDescent="0.15">
      <c r="B55" s="314"/>
      <c r="C55" s="314"/>
      <c r="D55" s="314"/>
      <c r="E55" s="314"/>
      <c r="F55" s="334"/>
      <c r="G55" s="334"/>
      <c r="H55" s="334"/>
      <c r="I55" s="334"/>
      <c r="J55" s="334"/>
      <c r="K55" s="334"/>
      <c r="L55" s="334"/>
      <c r="M55" s="334"/>
      <c r="N55" s="334"/>
      <c r="O55" s="334"/>
      <c r="P55" s="330"/>
      <c r="Q55" s="331"/>
      <c r="R55" s="331"/>
      <c r="S55" s="331"/>
      <c r="T55" s="220"/>
      <c r="U55" s="221"/>
      <c r="V55" s="221"/>
      <c r="W55" s="221"/>
      <c r="X55" s="221"/>
      <c r="Y55" s="221"/>
      <c r="Z55" s="221"/>
      <c r="AA55" s="221"/>
      <c r="AB55" s="221"/>
      <c r="AC55" s="221"/>
      <c r="AD55" s="221"/>
      <c r="AE55" s="221"/>
      <c r="AF55" s="221"/>
      <c r="AG55" s="222"/>
      <c r="AH55" s="228"/>
      <c r="AI55" s="228"/>
      <c r="AJ55" s="235"/>
      <c r="AK55" s="236"/>
      <c r="AL55" s="236"/>
      <c r="AM55" s="236"/>
      <c r="AN55" s="236"/>
      <c r="AO55" s="237"/>
      <c r="AP55" s="276"/>
      <c r="AQ55" s="277"/>
      <c r="AR55" s="277"/>
      <c r="AS55" s="277"/>
      <c r="AT55" s="277"/>
      <c r="AU55" s="278"/>
      <c r="AV55" s="259"/>
      <c r="AW55" s="197"/>
      <c r="AX55" s="197"/>
      <c r="AY55" s="197"/>
      <c r="AZ55" s="197"/>
      <c r="BA55" s="197"/>
      <c r="BB55" s="197"/>
      <c r="BC55" s="260"/>
      <c r="BD55" s="273"/>
      <c r="BE55" s="274"/>
      <c r="BF55" s="274"/>
      <c r="BG55" s="275"/>
    </row>
    <row r="56" spans="2:60" ht="6" customHeight="1" x14ac:dyDescent="0.15">
      <c r="B56" s="314"/>
      <c r="C56" s="314"/>
      <c r="D56" s="314"/>
      <c r="E56" s="314"/>
      <c r="F56" s="334"/>
      <c r="G56" s="334"/>
      <c r="H56" s="334"/>
      <c r="I56" s="334"/>
      <c r="J56" s="334"/>
      <c r="K56" s="334"/>
      <c r="L56" s="334"/>
      <c r="M56" s="334"/>
      <c r="N56" s="334"/>
      <c r="O56" s="334"/>
      <c r="P56" s="332"/>
      <c r="Q56" s="328"/>
      <c r="R56" s="328"/>
      <c r="S56" s="328"/>
      <c r="T56" s="243" t="s">
        <v>191</v>
      </c>
      <c r="U56" s="244"/>
      <c r="V56" s="244"/>
      <c r="W56" s="244"/>
      <c r="X56" s="244"/>
      <c r="Y56" s="244"/>
      <c r="Z56" s="244"/>
      <c r="AA56" s="244"/>
      <c r="AB56" s="244"/>
      <c r="AC56" s="244"/>
      <c r="AD56" s="244"/>
      <c r="AE56" s="244"/>
      <c r="AF56" s="244"/>
      <c r="AG56" s="245"/>
      <c r="AH56" s="223"/>
      <c r="AI56" s="223"/>
      <c r="AJ56" s="229">
        <v>300</v>
      </c>
      <c r="AK56" s="230"/>
      <c r="AL56" s="230"/>
      <c r="AM56" s="230"/>
      <c r="AN56" s="230"/>
      <c r="AO56" s="231"/>
      <c r="AP56" s="264">
        <v>32.1</v>
      </c>
      <c r="AQ56" s="265"/>
      <c r="AR56" s="265"/>
      <c r="AS56" s="265"/>
      <c r="AT56" s="265"/>
      <c r="AU56" s="266"/>
      <c r="AV56" s="259">
        <f>ROUNDDOWN(AJ56*AP56,0)</f>
        <v>9630</v>
      </c>
      <c r="AW56" s="197"/>
      <c r="AX56" s="197"/>
      <c r="AY56" s="197"/>
      <c r="AZ56" s="197"/>
      <c r="BA56" s="197"/>
      <c r="BB56" s="197"/>
      <c r="BC56" s="260"/>
      <c r="BD56" s="459" t="s">
        <v>200</v>
      </c>
      <c r="BE56" s="453"/>
      <c r="BF56" s="453"/>
      <c r="BG56" s="460"/>
    </row>
    <row r="57" spans="2:60" ht="6" customHeight="1" x14ac:dyDescent="0.15">
      <c r="B57" s="314"/>
      <c r="C57" s="314"/>
      <c r="D57" s="314"/>
      <c r="E57" s="314"/>
      <c r="F57" s="334"/>
      <c r="G57" s="334"/>
      <c r="H57" s="334"/>
      <c r="I57" s="334"/>
      <c r="J57" s="334"/>
      <c r="K57" s="334"/>
      <c r="L57" s="334"/>
      <c r="M57" s="334"/>
      <c r="N57" s="334"/>
      <c r="O57" s="334"/>
      <c r="P57" s="332"/>
      <c r="Q57" s="328"/>
      <c r="R57" s="328"/>
      <c r="S57" s="328"/>
      <c r="T57" s="246"/>
      <c r="U57" s="247"/>
      <c r="V57" s="247"/>
      <c r="W57" s="247"/>
      <c r="X57" s="247"/>
      <c r="Y57" s="247"/>
      <c r="Z57" s="247"/>
      <c r="AA57" s="247"/>
      <c r="AB57" s="247"/>
      <c r="AC57" s="247"/>
      <c r="AD57" s="247"/>
      <c r="AE57" s="247"/>
      <c r="AF57" s="247"/>
      <c r="AG57" s="248"/>
      <c r="AH57" s="223"/>
      <c r="AI57" s="223"/>
      <c r="AJ57" s="232"/>
      <c r="AK57" s="233"/>
      <c r="AL57" s="233"/>
      <c r="AM57" s="233"/>
      <c r="AN57" s="233"/>
      <c r="AO57" s="234"/>
      <c r="AP57" s="267"/>
      <c r="AQ57" s="268"/>
      <c r="AR57" s="268"/>
      <c r="AS57" s="268"/>
      <c r="AT57" s="268"/>
      <c r="AU57" s="269"/>
      <c r="AV57" s="259"/>
      <c r="AW57" s="197"/>
      <c r="AX57" s="197"/>
      <c r="AY57" s="197"/>
      <c r="AZ57" s="197"/>
      <c r="BA57" s="197"/>
      <c r="BB57" s="197"/>
      <c r="BC57" s="260"/>
      <c r="BD57" s="459"/>
      <c r="BE57" s="453"/>
      <c r="BF57" s="453"/>
      <c r="BG57" s="460"/>
    </row>
    <row r="58" spans="2:60" ht="12" customHeight="1" thickBot="1" x14ac:dyDescent="0.2">
      <c r="B58" s="314"/>
      <c r="C58" s="314"/>
      <c r="D58" s="314"/>
      <c r="E58" s="314"/>
      <c r="F58" s="334"/>
      <c r="G58" s="334"/>
      <c r="H58" s="334"/>
      <c r="I58" s="334"/>
      <c r="J58" s="334"/>
      <c r="K58" s="334"/>
      <c r="L58" s="334"/>
      <c r="M58" s="334"/>
      <c r="N58" s="334"/>
      <c r="O58" s="334"/>
      <c r="P58" s="333"/>
      <c r="Q58" s="329"/>
      <c r="R58" s="329"/>
      <c r="S58" s="329"/>
      <c r="T58" s="464"/>
      <c r="U58" s="465"/>
      <c r="V58" s="465"/>
      <c r="W58" s="465"/>
      <c r="X58" s="465"/>
      <c r="Y58" s="465"/>
      <c r="Z58" s="465"/>
      <c r="AA58" s="465"/>
      <c r="AB58" s="465"/>
      <c r="AC58" s="465"/>
      <c r="AD58" s="465"/>
      <c r="AE58" s="465"/>
      <c r="AF58" s="465"/>
      <c r="AG58" s="466"/>
      <c r="AH58" s="224"/>
      <c r="AI58" s="224"/>
      <c r="AJ58" s="261"/>
      <c r="AK58" s="262"/>
      <c r="AL58" s="262"/>
      <c r="AM58" s="262"/>
      <c r="AN58" s="262"/>
      <c r="AO58" s="263"/>
      <c r="AP58" s="270"/>
      <c r="AQ58" s="271"/>
      <c r="AR58" s="271"/>
      <c r="AS58" s="271"/>
      <c r="AT58" s="271"/>
      <c r="AU58" s="272"/>
      <c r="AV58" s="259"/>
      <c r="AW58" s="197"/>
      <c r="AX58" s="197"/>
      <c r="AY58" s="197"/>
      <c r="AZ58" s="197"/>
      <c r="BA58" s="197"/>
      <c r="BB58" s="197"/>
      <c r="BC58" s="260"/>
      <c r="BD58" s="461"/>
      <c r="BE58" s="462"/>
      <c r="BF58" s="462"/>
      <c r="BG58" s="463"/>
    </row>
    <row r="59" spans="2:60" ht="20.25" customHeight="1" x14ac:dyDescent="0.15">
      <c r="B59" s="39"/>
      <c r="C59" s="39"/>
      <c r="D59" s="39"/>
      <c r="E59" s="39"/>
      <c r="F59" s="39"/>
      <c r="G59" s="39"/>
      <c r="H59" s="39"/>
      <c r="I59" s="39"/>
      <c r="J59" s="39"/>
      <c r="K59" s="39"/>
      <c r="L59" s="39"/>
      <c r="M59" s="39"/>
      <c r="N59" s="39"/>
      <c r="O59" s="39"/>
      <c r="P59" s="282" t="s">
        <v>199</v>
      </c>
      <c r="Q59" s="283"/>
      <c r="R59" s="283"/>
      <c r="S59" s="283"/>
      <c r="T59" s="283"/>
      <c r="U59" s="283"/>
      <c r="V59" s="283"/>
      <c r="W59" s="283"/>
      <c r="X59" s="283"/>
      <c r="Y59" s="283"/>
      <c r="Z59" s="283"/>
      <c r="AA59" s="283"/>
      <c r="AB59" s="283"/>
      <c r="AC59" s="283"/>
      <c r="AD59" s="283"/>
      <c r="AE59" s="283"/>
      <c r="AF59" s="283"/>
      <c r="AG59" s="283"/>
      <c r="AH59" s="283"/>
      <c r="AI59" s="283"/>
      <c r="AJ59" s="283"/>
      <c r="AK59" s="283"/>
      <c r="AL59" s="283"/>
      <c r="AM59" s="283"/>
      <c r="AN59" s="283"/>
      <c r="AO59" s="283"/>
      <c r="AP59" s="283"/>
      <c r="AQ59" s="283"/>
      <c r="AR59" s="283"/>
      <c r="AS59" s="283"/>
      <c r="AT59" s="283"/>
      <c r="AU59" s="284"/>
      <c r="AV59" s="197">
        <f>SUM(AV32:BC58)+'請求書（一般・物品　Ⅱ-1）'!AV92+'請求書（一般・物品　Ⅱ-2）'!AV92</f>
        <v>35830</v>
      </c>
      <c r="AW59" s="197"/>
      <c r="AX59" s="197"/>
      <c r="AY59" s="197"/>
      <c r="AZ59" s="197"/>
      <c r="BA59" s="197"/>
      <c r="BB59" s="197"/>
      <c r="BC59" s="197"/>
      <c r="BD59" s="89"/>
      <c r="BE59" s="89"/>
      <c r="BF59" s="89"/>
      <c r="BG59" s="89"/>
    </row>
    <row r="60" spans="2:60" ht="9.75" customHeight="1" x14ac:dyDescent="0.15">
      <c r="B60" s="39"/>
      <c r="C60" s="39"/>
      <c r="D60" s="39"/>
      <c r="E60" s="39"/>
      <c r="F60" s="39"/>
      <c r="G60" s="39"/>
      <c r="H60" s="39"/>
      <c r="I60" s="39"/>
      <c r="J60" s="39"/>
      <c r="K60" s="39"/>
      <c r="L60" s="39"/>
      <c r="M60" s="39"/>
      <c r="N60" s="39"/>
      <c r="O60" s="39"/>
      <c r="P60" s="285" t="s">
        <v>193</v>
      </c>
      <c r="Q60" s="285"/>
      <c r="R60" s="285"/>
      <c r="S60" s="285"/>
      <c r="T60" s="285"/>
      <c r="U60" s="285"/>
      <c r="V60" s="285"/>
      <c r="W60" s="285"/>
      <c r="X60" s="285"/>
      <c r="Y60" s="285"/>
      <c r="Z60" s="285"/>
      <c r="AA60" s="285"/>
      <c r="AB60" s="285"/>
      <c r="AC60" s="285"/>
      <c r="AD60" s="285"/>
      <c r="AE60" s="285"/>
      <c r="AF60" s="285"/>
      <c r="AG60" s="285"/>
      <c r="AH60" s="285"/>
      <c r="AI60" s="285"/>
      <c r="AJ60" s="285"/>
      <c r="AK60" s="285"/>
      <c r="AL60" s="285"/>
      <c r="AM60" s="285"/>
      <c r="AN60" s="285"/>
      <c r="AO60" s="285"/>
      <c r="AP60" s="285"/>
      <c r="AQ60" s="285"/>
      <c r="AR60" s="285"/>
      <c r="AS60" s="285"/>
      <c r="AT60" s="285"/>
      <c r="AU60" s="285"/>
      <c r="AV60" s="280">
        <f>ROUNDDOWN(AV62*0.1,0)</f>
        <v>2620</v>
      </c>
      <c r="AW60" s="280"/>
      <c r="AX60" s="280"/>
      <c r="AY60" s="280"/>
      <c r="AZ60" s="280"/>
      <c r="BA60" s="280"/>
      <c r="BB60" s="280"/>
      <c r="BC60" s="280"/>
      <c r="BD60" s="89"/>
      <c r="BE60" s="89"/>
      <c r="BF60" s="89"/>
      <c r="BG60" s="89"/>
    </row>
    <row r="61" spans="2:60" ht="9.75" customHeight="1" x14ac:dyDescent="0.15">
      <c r="B61" s="39"/>
      <c r="C61" s="39"/>
      <c r="D61" s="39"/>
      <c r="E61" s="39"/>
      <c r="F61" s="39"/>
      <c r="G61" s="39"/>
      <c r="H61" s="39"/>
      <c r="I61" s="39"/>
      <c r="J61" s="39"/>
      <c r="K61" s="39"/>
      <c r="L61" s="39"/>
      <c r="M61" s="39"/>
      <c r="N61" s="39"/>
      <c r="O61" s="39"/>
      <c r="P61" s="286"/>
      <c r="Q61" s="286"/>
      <c r="R61" s="286"/>
      <c r="S61" s="286"/>
      <c r="T61" s="286"/>
      <c r="U61" s="286"/>
      <c r="V61" s="286"/>
      <c r="W61" s="286"/>
      <c r="X61" s="286"/>
      <c r="Y61" s="286"/>
      <c r="Z61" s="286"/>
      <c r="AA61" s="286"/>
      <c r="AB61" s="286"/>
      <c r="AC61" s="286"/>
      <c r="AD61" s="286"/>
      <c r="AE61" s="286"/>
      <c r="AF61" s="286"/>
      <c r="AG61" s="286"/>
      <c r="AH61" s="286"/>
      <c r="AI61" s="286"/>
      <c r="AJ61" s="286"/>
      <c r="AK61" s="286"/>
      <c r="AL61" s="286"/>
      <c r="AM61" s="286"/>
      <c r="AN61" s="286"/>
      <c r="AO61" s="286"/>
      <c r="AP61" s="286"/>
      <c r="AQ61" s="286"/>
      <c r="AR61" s="286"/>
      <c r="AS61" s="286"/>
      <c r="AT61" s="286"/>
      <c r="AU61" s="286"/>
      <c r="AV61" s="281"/>
      <c r="AW61" s="281"/>
      <c r="AX61" s="281"/>
      <c r="AY61" s="281"/>
      <c r="AZ61" s="281"/>
      <c r="BA61" s="281"/>
      <c r="BB61" s="281"/>
      <c r="BC61" s="281"/>
      <c r="BD61" s="89"/>
      <c r="BE61" s="89"/>
      <c r="BF61" s="89"/>
      <c r="BG61" s="89"/>
    </row>
    <row r="62" spans="2:60" ht="19.5" customHeight="1" x14ac:dyDescent="0.15">
      <c r="AF62" s="132"/>
      <c r="AG62" s="132"/>
      <c r="AH62" s="133"/>
      <c r="AI62" s="133"/>
      <c r="AJ62" s="494" t="s">
        <v>215</v>
      </c>
      <c r="AK62" s="494"/>
      <c r="AL62" s="494"/>
      <c r="AM62" s="494"/>
      <c r="AN62" s="494"/>
      <c r="AO62" s="494"/>
      <c r="AP62" s="494"/>
      <c r="AQ62" s="494"/>
      <c r="AR62" s="494"/>
      <c r="AS62" s="494"/>
      <c r="AT62" s="494"/>
      <c r="AU62" s="494"/>
      <c r="AV62" s="495">
        <f>AV59-AV56</f>
        <v>26200</v>
      </c>
      <c r="AW62" s="495"/>
      <c r="AX62" s="495"/>
      <c r="AY62" s="495"/>
      <c r="AZ62" s="495"/>
      <c r="BA62" s="495"/>
      <c r="BB62" s="495"/>
      <c r="BC62" s="495"/>
      <c r="BD62" s="84" t="s">
        <v>109</v>
      </c>
    </row>
    <row r="63" spans="2:60" ht="21" customHeight="1" thickBot="1" x14ac:dyDescent="0.2">
      <c r="B63" s="175" t="s">
        <v>140</v>
      </c>
      <c r="C63" s="176"/>
      <c r="D63" s="176"/>
      <c r="E63" s="176"/>
      <c r="F63" s="176"/>
      <c r="G63" s="176"/>
      <c r="H63" s="176"/>
      <c r="I63" s="176"/>
      <c r="J63" s="176"/>
      <c r="K63" s="176"/>
      <c r="L63" s="176"/>
      <c r="M63" s="176"/>
      <c r="N63" s="176"/>
      <c r="O63" s="176"/>
      <c r="P63" s="176"/>
      <c r="Q63" s="176"/>
      <c r="R63" s="176"/>
      <c r="S63" s="176"/>
      <c r="T63" s="176"/>
      <c r="U63" s="176"/>
      <c r="V63" s="176"/>
      <c r="W63" s="176"/>
      <c r="X63" s="176"/>
      <c r="Y63" s="176"/>
      <c r="Z63" s="176"/>
      <c r="AA63" s="176"/>
      <c r="AB63" s="176"/>
      <c r="AC63" s="176"/>
      <c r="AD63" s="176"/>
      <c r="AE63" s="176"/>
      <c r="AF63" s="176"/>
      <c r="AG63" s="176"/>
      <c r="AH63" s="176"/>
      <c r="AI63" s="176"/>
      <c r="AJ63" s="176"/>
      <c r="AK63" s="176"/>
      <c r="AL63" s="176"/>
      <c r="AM63" s="176"/>
      <c r="AN63" s="176"/>
      <c r="AO63" s="176"/>
      <c r="AP63" s="176"/>
      <c r="AQ63" s="176"/>
      <c r="AR63" s="176"/>
      <c r="AS63" s="176"/>
      <c r="AT63" s="176"/>
      <c r="AU63" s="176"/>
      <c r="AV63" s="255"/>
      <c r="AW63" s="255"/>
      <c r="AX63" s="255"/>
      <c r="AY63" s="255"/>
      <c r="AZ63" s="255"/>
      <c r="BA63" s="176"/>
      <c r="BB63" s="176"/>
      <c r="BC63" s="176"/>
      <c r="BD63" s="176"/>
      <c r="BE63" s="176"/>
      <c r="BF63" s="176"/>
      <c r="BG63" s="176"/>
      <c r="BH63" s="177"/>
    </row>
    <row r="64" spans="2:60" ht="15" customHeight="1" thickBot="1" x14ac:dyDescent="0.2">
      <c r="B64" s="356" t="s">
        <v>116</v>
      </c>
      <c r="C64" s="357"/>
      <c r="D64" s="357"/>
      <c r="E64" s="357"/>
      <c r="F64" s="357"/>
      <c r="G64" s="357"/>
      <c r="H64" s="357"/>
      <c r="I64" s="357"/>
      <c r="J64" s="357"/>
      <c r="K64" s="357"/>
      <c r="L64" s="357"/>
      <c r="M64" s="357"/>
      <c r="N64" s="357"/>
      <c r="O64" s="357"/>
      <c r="P64" s="357"/>
      <c r="Q64" s="357"/>
      <c r="R64" s="357"/>
      <c r="S64" s="357"/>
      <c r="T64" s="357"/>
      <c r="U64" s="357"/>
      <c r="V64" s="357"/>
      <c r="W64" s="119"/>
      <c r="X64" s="119"/>
      <c r="Y64" s="119"/>
      <c r="Z64" s="119"/>
      <c r="AA64" s="119"/>
      <c r="AB64" s="120"/>
      <c r="AC64" s="120"/>
      <c r="AD64" s="120"/>
      <c r="AE64" s="120"/>
      <c r="AF64" s="130" t="s">
        <v>203</v>
      </c>
      <c r="AG64" s="118"/>
      <c r="AH64" s="118"/>
      <c r="AI64" s="118"/>
      <c r="AJ64" s="118"/>
      <c r="AK64" s="118"/>
      <c r="AL64" s="118"/>
      <c r="AM64" s="122"/>
      <c r="AN64" s="122"/>
      <c r="AO64" s="119"/>
      <c r="AP64" s="119"/>
      <c r="AQ64" s="119"/>
      <c r="AR64" s="118"/>
      <c r="AS64" s="123" t="s">
        <v>118</v>
      </c>
      <c r="AT64" s="123"/>
      <c r="AU64" s="123"/>
      <c r="AV64" s="256">
        <v>90</v>
      </c>
      <c r="AW64" s="257"/>
      <c r="AX64" s="257"/>
      <c r="AY64" s="257"/>
      <c r="AZ64" s="258"/>
      <c r="BA64" s="119" t="s">
        <v>119</v>
      </c>
      <c r="BB64" s="119"/>
      <c r="BC64" s="119"/>
      <c r="BD64" s="119"/>
      <c r="BE64" s="119"/>
      <c r="BF64" s="119"/>
      <c r="BG64" s="123"/>
      <c r="BH64" s="124"/>
    </row>
    <row r="65" spans="2:70" ht="15" customHeight="1" thickBot="1" x14ac:dyDescent="0.2">
      <c r="B65" s="417">
        <f>IF(AF65="","",1-AF65)</f>
        <v>0.8</v>
      </c>
      <c r="C65" s="418"/>
      <c r="D65" s="418"/>
      <c r="E65" s="418"/>
      <c r="F65" s="418"/>
      <c r="G65" s="125">
        <f>M19-AB65</f>
        <v>0</v>
      </c>
      <c r="H65" s="125"/>
      <c r="I65" s="125"/>
      <c r="J65" s="125"/>
      <c r="K65" s="125"/>
      <c r="L65" s="179">
        <f>M28-AO65</f>
        <v>30450</v>
      </c>
      <c r="M65" s="180"/>
      <c r="N65" s="180"/>
      <c r="O65" s="180"/>
      <c r="P65" s="180"/>
      <c r="Q65" s="180"/>
      <c r="R65" s="180"/>
      <c r="S65" s="180"/>
      <c r="T65" s="180"/>
      <c r="U65" s="180"/>
      <c r="V65" s="180"/>
      <c r="W65" s="180"/>
      <c r="X65" s="180"/>
      <c r="Y65" s="180"/>
      <c r="Z65" s="180"/>
      <c r="AA65" s="180"/>
      <c r="AB65" s="180"/>
      <c r="AC65" s="53"/>
      <c r="AD65" s="51" t="s">
        <v>4</v>
      </c>
      <c r="AE65" s="51"/>
      <c r="AF65" s="238">
        <v>0.2</v>
      </c>
      <c r="AG65" s="239"/>
      <c r="AH65" s="239"/>
      <c r="AI65" s="240"/>
      <c r="AJ65" s="127"/>
      <c r="AK65" s="117">
        <f>IF(AF65=100%,X19,ROUND(X19*AF65,-3))</f>
        <v>0</v>
      </c>
      <c r="AL65" s="117"/>
      <c r="AM65" s="52"/>
      <c r="AN65" s="52"/>
      <c r="AO65" s="174">
        <f>IF(AF65=100%,M28,ROUND(M28*AF65,-3))</f>
        <v>8000</v>
      </c>
      <c r="AP65" s="174"/>
      <c r="AQ65" s="174"/>
      <c r="AR65" s="174"/>
      <c r="AS65" s="174"/>
      <c r="AT65" s="174"/>
      <c r="AU65" s="174"/>
      <c r="AV65" s="174"/>
      <c r="AW65" s="174"/>
      <c r="AX65" s="174"/>
      <c r="AY65" s="174"/>
      <c r="AZ65" s="174"/>
      <c r="BA65" s="174"/>
      <c r="BB65" s="174"/>
      <c r="BC65" s="174"/>
      <c r="BD65" s="174"/>
      <c r="BE65" s="53"/>
      <c r="BF65" s="53" t="s">
        <v>4</v>
      </c>
      <c r="BG65" s="128"/>
      <c r="BH65" s="129"/>
      <c r="BP65" s="39"/>
      <c r="BQ65" s="39"/>
    </row>
    <row r="66" spans="2:70" ht="14.25" x14ac:dyDescent="0.15">
      <c r="B66" s="85" t="s">
        <v>10</v>
      </c>
      <c r="C66" s="86"/>
      <c r="D66" s="86"/>
      <c r="E66" s="86"/>
      <c r="F66" s="86"/>
      <c r="G66" s="86"/>
      <c r="H66" s="87"/>
      <c r="AX66" s="34"/>
      <c r="AY66" s="34"/>
      <c r="AZ66" s="34"/>
      <c r="BA66" s="34"/>
      <c r="BB66" s="34"/>
      <c r="BC66" s="34"/>
      <c r="BD66" s="34"/>
      <c r="BE66" s="34"/>
      <c r="BF66" s="34"/>
      <c r="BG66" s="34"/>
      <c r="BP66" s="39"/>
      <c r="BQ66" s="39"/>
    </row>
    <row r="67" spans="2:70" x14ac:dyDescent="0.15">
      <c r="B67" s="87" t="s">
        <v>11</v>
      </c>
      <c r="C67" s="87"/>
      <c r="D67" s="87"/>
      <c r="E67" s="87"/>
      <c r="F67" s="87"/>
      <c r="G67" s="87"/>
      <c r="H67" s="87"/>
      <c r="AX67" s="34"/>
      <c r="AY67" s="34"/>
      <c r="AZ67" s="34"/>
      <c r="BA67" s="34"/>
      <c r="BB67" s="34"/>
      <c r="BC67" s="34"/>
      <c r="BD67" s="34"/>
      <c r="BE67" s="34"/>
      <c r="BF67" s="34"/>
      <c r="BG67" s="34"/>
    </row>
    <row r="68" spans="2:70" x14ac:dyDescent="0.15">
      <c r="B68" s="87"/>
      <c r="C68" s="87" t="s">
        <v>176</v>
      </c>
      <c r="D68" s="87"/>
      <c r="E68" s="87"/>
      <c r="F68" s="87"/>
      <c r="G68" s="87"/>
      <c r="H68" s="87"/>
      <c r="AX68" s="34"/>
      <c r="AY68" s="34"/>
      <c r="AZ68" s="34"/>
      <c r="BA68" s="34"/>
      <c r="BB68" s="34"/>
      <c r="BC68" s="34"/>
      <c r="BD68" s="34"/>
      <c r="BE68" s="34"/>
      <c r="BF68" s="34"/>
      <c r="BG68" s="34"/>
      <c r="BP68" s="40"/>
      <c r="BQ68" s="40"/>
      <c r="BR68" s="40"/>
    </row>
    <row r="69" spans="2:70" s="89" customFormat="1" ht="17.25" customHeight="1" x14ac:dyDescent="0.15">
      <c r="B69" s="101"/>
      <c r="C69" s="101" t="s">
        <v>12</v>
      </c>
      <c r="D69" s="101"/>
      <c r="E69" s="101"/>
      <c r="F69" s="101"/>
      <c r="G69" s="101"/>
      <c r="H69" s="101"/>
      <c r="AB69" s="102"/>
      <c r="AC69" s="102"/>
      <c r="AD69" s="102"/>
      <c r="AE69" s="102"/>
      <c r="AF69" s="102"/>
      <c r="AG69" s="102"/>
      <c r="AH69" s="103"/>
      <c r="AI69" s="103"/>
      <c r="AJ69" s="103"/>
      <c r="AK69" s="103"/>
      <c r="AL69" s="103"/>
      <c r="AM69" s="103"/>
      <c r="AN69" s="103"/>
      <c r="AX69" s="34"/>
      <c r="AY69" s="34"/>
      <c r="AZ69" s="34"/>
      <c r="BA69" s="34"/>
      <c r="BB69" s="34"/>
      <c r="BC69" s="34"/>
      <c r="BD69" s="34"/>
      <c r="BE69" s="34"/>
      <c r="BF69" s="34"/>
      <c r="BG69" s="34"/>
      <c r="BP69" s="104"/>
      <c r="BQ69" s="104"/>
      <c r="BR69" s="104"/>
    </row>
    <row r="70" spans="2:70" x14ac:dyDescent="0.15">
      <c r="B70" s="87" t="s">
        <v>13</v>
      </c>
      <c r="C70" s="87"/>
      <c r="D70" s="87"/>
      <c r="E70" s="87"/>
      <c r="F70" s="87"/>
      <c r="G70" s="87"/>
      <c r="H70" s="87"/>
      <c r="AX70" s="34"/>
      <c r="AY70" s="34"/>
      <c r="AZ70" s="34"/>
      <c r="BA70" s="34"/>
      <c r="BB70" s="34"/>
      <c r="BC70" s="34"/>
      <c r="BD70" s="34"/>
      <c r="BE70" s="34"/>
      <c r="BF70" s="34"/>
      <c r="BG70" s="34"/>
      <c r="BP70" s="40"/>
      <c r="BQ70" s="40"/>
      <c r="BR70" s="40"/>
    </row>
    <row r="71" spans="2:70" x14ac:dyDescent="0.15">
      <c r="B71" s="87"/>
      <c r="C71" s="87" t="s">
        <v>177</v>
      </c>
      <c r="D71" s="87"/>
      <c r="E71" s="87"/>
      <c r="F71" s="87"/>
      <c r="G71" s="87"/>
      <c r="H71" s="87"/>
      <c r="AX71" s="34"/>
      <c r="AY71" s="34"/>
      <c r="AZ71" s="34"/>
      <c r="BA71" s="34"/>
      <c r="BB71" s="34"/>
      <c r="BC71" s="34"/>
      <c r="BD71" s="34"/>
      <c r="BE71" s="34"/>
      <c r="BF71" s="34"/>
      <c r="BG71" s="34"/>
      <c r="BP71" s="40"/>
      <c r="BQ71" s="40"/>
      <c r="BR71" s="40"/>
    </row>
    <row r="72" spans="2:70" x14ac:dyDescent="0.15">
      <c r="B72" s="87"/>
      <c r="C72" s="87" t="s">
        <v>15</v>
      </c>
      <c r="D72" s="87"/>
      <c r="E72" s="87"/>
      <c r="F72" s="87"/>
      <c r="G72" s="87"/>
      <c r="H72" s="87"/>
      <c r="AX72" s="34"/>
      <c r="AY72" s="34"/>
      <c r="AZ72" s="34"/>
      <c r="BA72" s="34"/>
      <c r="BB72" s="34"/>
      <c r="BC72" s="34"/>
      <c r="BD72" s="34"/>
      <c r="BE72" s="34"/>
      <c r="BF72" s="34"/>
      <c r="BG72" s="34"/>
      <c r="BP72" s="40"/>
      <c r="BQ72" s="40"/>
      <c r="BR72" s="40"/>
    </row>
    <row r="73" spans="2:70" x14ac:dyDescent="0.15">
      <c r="B73" s="87"/>
      <c r="C73" s="87" t="s">
        <v>135</v>
      </c>
      <c r="D73" s="87"/>
      <c r="E73" s="87"/>
      <c r="F73" s="87"/>
      <c r="G73" s="87"/>
      <c r="H73" s="87"/>
      <c r="AX73" s="34"/>
      <c r="AY73" s="34"/>
      <c r="AZ73" s="34"/>
      <c r="BA73" s="34"/>
      <c r="BB73" s="34"/>
      <c r="BC73" s="34"/>
      <c r="BD73" s="34"/>
      <c r="BE73" s="34"/>
      <c r="BF73" s="34"/>
      <c r="BG73" s="34"/>
      <c r="BP73" s="40"/>
      <c r="BQ73" s="40"/>
      <c r="BR73" s="40"/>
    </row>
    <row r="74" spans="2:70" x14ac:dyDescent="0.15">
      <c r="B74" s="87"/>
      <c r="D74" s="87"/>
      <c r="E74" s="87" t="s">
        <v>136</v>
      </c>
      <c r="F74" s="87"/>
      <c r="G74" s="87"/>
      <c r="H74" s="87"/>
      <c r="AX74" s="34"/>
      <c r="AY74" s="34"/>
      <c r="AZ74" s="34"/>
      <c r="BA74" s="34"/>
      <c r="BB74" s="34"/>
      <c r="BC74" s="34"/>
      <c r="BD74" s="34"/>
      <c r="BE74" s="34"/>
      <c r="BF74" s="34"/>
      <c r="BG74" s="34"/>
      <c r="BP74" s="40"/>
      <c r="BQ74" s="40"/>
      <c r="BR74" s="40"/>
    </row>
    <row r="75" spans="2:70" x14ac:dyDescent="0.15">
      <c r="B75" s="87"/>
      <c r="C75" s="87" t="s">
        <v>184</v>
      </c>
      <c r="D75" s="87"/>
      <c r="E75" s="87"/>
      <c r="F75" s="87"/>
      <c r="G75" s="87"/>
      <c r="H75" s="87"/>
      <c r="AX75" s="34"/>
      <c r="AY75" s="34"/>
      <c r="AZ75" s="34"/>
      <c r="BA75" s="34"/>
      <c r="BB75" s="34"/>
      <c r="BC75" s="34"/>
      <c r="BD75" s="34"/>
      <c r="BE75" s="34"/>
      <c r="BF75" s="34"/>
      <c r="BG75" s="34"/>
      <c r="BP75" s="40"/>
      <c r="BQ75" s="40"/>
      <c r="BR75" s="40"/>
    </row>
    <row r="76" spans="2:70" x14ac:dyDescent="0.15">
      <c r="B76" s="87"/>
      <c r="C76" s="87"/>
      <c r="D76" s="87"/>
      <c r="E76" s="87" t="s">
        <v>178</v>
      </c>
      <c r="F76" s="87"/>
      <c r="G76" s="87"/>
      <c r="H76" s="87"/>
      <c r="AX76" s="34"/>
      <c r="AY76" s="34"/>
      <c r="AZ76" s="34"/>
      <c r="BA76" s="34"/>
      <c r="BB76" s="34"/>
      <c r="BC76" s="34"/>
      <c r="BD76" s="34"/>
      <c r="BE76" s="34"/>
      <c r="BF76" s="34"/>
      <c r="BG76" s="34"/>
      <c r="BP76" s="40"/>
      <c r="BQ76" s="40"/>
      <c r="BR76" s="40"/>
    </row>
    <row r="77" spans="2:70" x14ac:dyDescent="0.15">
      <c r="B77" s="87"/>
      <c r="C77" s="87" t="s">
        <v>179</v>
      </c>
      <c r="D77" s="87"/>
      <c r="E77" s="87"/>
      <c r="F77" s="87"/>
      <c r="G77" s="87"/>
      <c r="H77" s="87"/>
      <c r="AX77" s="34"/>
      <c r="AY77" s="34"/>
      <c r="AZ77" s="34"/>
      <c r="BA77" s="34"/>
      <c r="BB77" s="34"/>
      <c r="BC77" s="34"/>
      <c r="BD77" s="34"/>
      <c r="BE77" s="34"/>
      <c r="BF77" s="34"/>
      <c r="BG77" s="34"/>
      <c r="BP77" s="40"/>
      <c r="BQ77" s="40"/>
      <c r="BR77" s="40"/>
    </row>
    <row r="78" spans="2:70" x14ac:dyDescent="0.15">
      <c r="B78" s="87" t="s">
        <v>139</v>
      </c>
      <c r="C78" s="87"/>
      <c r="D78" s="87"/>
      <c r="E78" s="87"/>
      <c r="F78" s="87"/>
      <c r="G78" s="87"/>
      <c r="H78" s="87"/>
      <c r="AX78" s="34"/>
      <c r="AY78" s="34"/>
      <c r="AZ78" s="34"/>
      <c r="BA78" s="34"/>
      <c r="BB78" s="34"/>
      <c r="BC78" s="34"/>
      <c r="BD78" s="34"/>
      <c r="BE78" s="34"/>
      <c r="BF78" s="34"/>
      <c r="BG78" s="34"/>
      <c r="BP78" s="40"/>
      <c r="BQ78" s="40"/>
      <c r="BR78" s="40"/>
    </row>
    <row r="79" spans="2:70" ht="8.25" customHeight="1" x14ac:dyDescent="0.15">
      <c r="B79" s="458" t="s">
        <v>19</v>
      </c>
      <c r="C79" s="458"/>
      <c r="D79" s="458"/>
      <c r="E79" s="458"/>
      <c r="F79" s="458"/>
      <c r="G79" s="458"/>
      <c r="H79" s="458"/>
      <c r="I79" s="458"/>
      <c r="J79" s="458"/>
      <c r="K79" s="458"/>
      <c r="L79" s="458"/>
      <c r="M79" s="458"/>
      <c r="N79" s="458"/>
      <c r="O79" s="458"/>
      <c r="P79" s="458"/>
      <c r="Q79" s="458"/>
      <c r="R79" s="458"/>
      <c r="S79" s="458"/>
      <c r="T79" s="458"/>
      <c r="U79" s="458"/>
      <c r="V79" s="458"/>
      <c r="W79" s="458"/>
      <c r="X79" s="458"/>
      <c r="Y79" s="458"/>
      <c r="Z79" s="458"/>
      <c r="AA79" s="458"/>
      <c r="AB79" s="458"/>
      <c r="AC79" s="458"/>
      <c r="AD79" s="458"/>
      <c r="AE79" s="458"/>
      <c r="AF79" s="458"/>
      <c r="AG79" s="458"/>
      <c r="AH79" s="458"/>
      <c r="AI79" s="458"/>
      <c r="AJ79" s="458"/>
      <c r="AK79" s="458"/>
      <c r="AL79" s="458"/>
      <c r="AM79" s="458"/>
      <c r="AN79" s="458"/>
      <c r="AO79" s="458"/>
      <c r="AP79" s="458"/>
      <c r="AQ79" s="458"/>
      <c r="AR79" s="458"/>
      <c r="AS79" s="458"/>
      <c r="AT79" s="458"/>
      <c r="AU79" s="458"/>
      <c r="AV79" s="458"/>
      <c r="AW79" s="458"/>
      <c r="AX79" s="458"/>
      <c r="AY79" s="458"/>
      <c r="AZ79" s="458"/>
      <c r="BA79" s="458"/>
      <c r="BB79" s="458"/>
      <c r="BC79" s="458"/>
      <c r="BD79" s="458"/>
      <c r="BE79" s="458"/>
      <c r="BF79" s="458"/>
      <c r="BG79" s="458"/>
    </row>
    <row r="80" spans="2:70" ht="8.25" customHeight="1" x14ac:dyDescent="0.15">
      <c r="B80" s="458"/>
      <c r="C80" s="458"/>
      <c r="D80" s="458"/>
      <c r="E80" s="458"/>
      <c r="F80" s="458"/>
      <c r="G80" s="458"/>
      <c r="H80" s="458"/>
      <c r="I80" s="458"/>
      <c r="J80" s="458"/>
      <c r="K80" s="458"/>
      <c r="L80" s="458"/>
      <c r="M80" s="458"/>
      <c r="N80" s="458"/>
      <c r="O80" s="458"/>
      <c r="P80" s="458"/>
      <c r="Q80" s="458"/>
      <c r="R80" s="458"/>
      <c r="S80" s="458"/>
      <c r="T80" s="458"/>
      <c r="U80" s="458"/>
      <c r="V80" s="458"/>
      <c r="W80" s="458"/>
      <c r="X80" s="458"/>
      <c r="Y80" s="458"/>
      <c r="Z80" s="458"/>
      <c r="AA80" s="458"/>
      <c r="AB80" s="458"/>
      <c r="AC80" s="458"/>
      <c r="AD80" s="458"/>
      <c r="AE80" s="458"/>
      <c r="AF80" s="458"/>
      <c r="AG80" s="458"/>
      <c r="AH80" s="458"/>
      <c r="AI80" s="458"/>
      <c r="AJ80" s="458"/>
      <c r="AK80" s="458"/>
      <c r="AL80" s="458"/>
      <c r="AM80" s="458"/>
      <c r="AN80" s="458"/>
      <c r="AO80" s="458"/>
      <c r="AP80" s="458"/>
      <c r="AQ80" s="458"/>
      <c r="AR80" s="458"/>
      <c r="AS80" s="458"/>
      <c r="AT80" s="458"/>
      <c r="AU80" s="458"/>
      <c r="AV80" s="458"/>
      <c r="AW80" s="458"/>
      <c r="AX80" s="458"/>
      <c r="AY80" s="458"/>
      <c r="AZ80" s="458"/>
      <c r="BA80" s="458"/>
      <c r="BB80" s="458"/>
      <c r="BC80" s="458"/>
      <c r="BD80" s="458"/>
      <c r="BE80" s="458"/>
      <c r="BF80" s="458"/>
      <c r="BG80" s="458"/>
    </row>
    <row r="81" spans="2:59" ht="87.75" customHeight="1" x14ac:dyDescent="0.15">
      <c r="B81" s="20" t="s">
        <v>38</v>
      </c>
      <c r="C81" s="35"/>
      <c r="D81" s="35"/>
      <c r="E81" s="35"/>
      <c r="F81" s="35"/>
      <c r="G81" s="35"/>
      <c r="H81" s="35"/>
      <c r="I81" s="35"/>
      <c r="J81" s="35"/>
      <c r="K81" s="35"/>
      <c r="L81" s="35"/>
      <c r="M81" s="35"/>
      <c r="N81" s="35"/>
      <c r="O81" s="35"/>
      <c r="P81" s="35"/>
      <c r="Q81" s="35"/>
      <c r="R81" s="35"/>
      <c r="S81" s="35"/>
      <c r="T81" s="35"/>
      <c r="U81" s="35"/>
      <c r="V81" s="35"/>
      <c r="W81" s="35"/>
      <c r="X81" s="35"/>
      <c r="Y81" s="35"/>
      <c r="Z81" s="35"/>
      <c r="AA81" s="35"/>
      <c r="AB81" s="36"/>
      <c r="AC81" s="36"/>
      <c r="AD81" s="36"/>
      <c r="AE81" s="36"/>
      <c r="AF81" s="36"/>
      <c r="AG81" s="36"/>
      <c r="AH81" s="37"/>
      <c r="AI81" s="37"/>
      <c r="AJ81" s="37"/>
      <c r="AK81" s="37"/>
      <c r="AL81" s="37"/>
      <c r="AM81" s="37"/>
      <c r="AN81" s="37"/>
      <c r="AO81" s="35"/>
      <c r="AP81" s="35"/>
      <c r="AQ81" s="35"/>
      <c r="AR81" s="35"/>
      <c r="AS81" s="35"/>
      <c r="AT81" s="35"/>
      <c r="AU81" s="35"/>
      <c r="AV81" s="35"/>
      <c r="AW81" s="35"/>
      <c r="AX81" s="35"/>
      <c r="AY81" s="35"/>
      <c r="AZ81" s="35"/>
      <c r="BA81" s="35"/>
      <c r="BB81" s="35"/>
      <c r="BC81" s="35"/>
      <c r="BD81" s="35"/>
      <c r="BE81" s="35"/>
      <c r="BF81" s="35"/>
      <c r="BG81" s="35"/>
    </row>
    <row r="82" spans="2:59" ht="15" customHeight="1" x14ac:dyDescent="0.15">
      <c r="AD82" s="389" t="s">
        <v>115</v>
      </c>
      <c r="AE82" s="390"/>
      <c r="AF82" s="390"/>
      <c r="AG82" s="390"/>
      <c r="AH82" s="390"/>
      <c r="AI82" s="389" t="s">
        <v>114</v>
      </c>
      <c r="AJ82" s="390"/>
      <c r="AK82" s="390"/>
      <c r="AL82" s="390"/>
      <c r="AM82" s="390"/>
      <c r="AN82" s="390"/>
      <c r="AO82" s="390"/>
      <c r="AP82" s="390"/>
      <c r="AQ82" s="390"/>
      <c r="AR82" s="390"/>
      <c r="AS82" s="391"/>
      <c r="AT82" s="225" t="s">
        <v>113</v>
      </c>
      <c r="AU82" s="226"/>
      <c r="AV82" s="226"/>
      <c r="AW82" s="226"/>
      <c r="AX82" s="226"/>
      <c r="AY82" s="227"/>
      <c r="AZ82" s="225" t="s">
        <v>112</v>
      </c>
      <c r="BA82" s="226"/>
      <c r="BB82" s="226"/>
      <c r="BC82" s="226"/>
      <c r="BD82" s="226"/>
      <c r="BE82" s="226"/>
      <c r="BF82" s="226"/>
      <c r="BG82" s="227"/>
    </row>
    <row r="83" spans="2:59" ht="7.5" customHeight="1" x14ac:dyDescent="0.15">
      <c r="E83" s="352" t="s">
        <v>126</v>
      </c>
      <c r="F83" s="352"/>
      <c r="G83" s="352"/>
      <c r="H83" s="352"/>
      <c r="I83" s="352"/>
      <c r="J83" s="352"/>
      <c r="K83" s="352"/>
      <c r="L83" s="352"/>
      <c r="M83" s="352"/>
      <c r="N83" s="352"/>
      <c r="O83" s="352"/>
      <c r="P83" s="352"/>
      <c r="Q83" s="352"/>
      <c r="R83" s="352"/>
      <c r="S83" s="352"/>
      <c r="T83" s="352"/>
      <c r="U83" s="352"/>
      <c r="V83" s="352"/>
      <c r="W83" s="352"/>
      <c r="X83" s="352"/>
      <c r="Y83" s="352"/>
      <c r="Z83" s="352"/>
      <c r="AD83" s="452"/>
      <c r="AE83" s="452"/>
      <c r="AF83" s="452"/>
      <c r="AG83" s="452"/>
      <c r="AH83" s="452"/>
      <c r="AI83" s="452"/>
      <c r="AJ83" s="452"/>
      <c r="AK83" s="452"/>
      <c r="AL83" s="452"/>
      <c r="AM83" s="452"/>
      <c r="AN83" s="452"/>
      <c r="AO83" s="452"/>
      <c r="AP83" s="452"/>
      <c r="AQ83" s="452"/>
      <c r="AR83" s="452"/>
      <c r="AS83" s="452"/>
      <c r="AT83" s="288"/>
      <c r="AU83" s="289"/>
      <c r="AV83" s="289"/>
      <c r="AW83" s="289"/>
      <c r="AX83" s="289"/>
      <c r="AY83" s="290"/>
      <c r="AZ83" s="289"/>
      <c r="BA83" s="289"/>
      <c r="BB83" s="289"/>
      <c r="BC83" s="289"/>
      <c r="BD83" s="289"/>
      <c r="BE83" s="289"/>
      <c r="BF83" s="289"/>
      <c r="BG83" s="290"/>
    </row>
    <row r="84" spans="2:59" ht="7.5" customHeight="1" x14ac:dyDescent="0.15">
      <c r="E84" s="352"/>
      <c r="F84" s="352"/>
      <c r="G84" s="352"/>
      <c r="H84" s="352"/>
      <c r="I84" s="352"/>
      <c r="J84" s="352"/>
      <c r="K84" s="352"/>
      <c r="L84" s="352"/>
      <c r="M84" s="352"/>
      <c r="N84" s="352"/>
      <c r="O84" s="352"/>
      <c r="P84" s="352"/>
      <c r="Q84" s="352"/>
      <c r="R84" s="352"/>
      <c r="S84" s="352"/>
      <c r="T84" s="352"/>
      <c r="U84" s="352"/>
      <c r="V84" s="352"/>
      <c r="W84" s="352"/>
      <c r="X84" s="352"/>
      <c r="Y84" s="352"/>
      <c r="Z84" s="352"/>
      <c r="AD84" s="452"/>
      <c r="AE84" s="452"/>
      <c r="AF84" s="452"/>
      <c r="AG84" s="452"/>
      <c r="AH84" s="452"/>
      <c r="AI84" s="452"/>
      <c r="AJ84" s="452"/>
      <c r="AK84" s="452"/>
      <c r="AL84" s="452"/>
      <c r="AM84" s="452"/>
      <c r="AN84" s="452"/>
      <c r="AO84" s="452"/>
      <c r="AP84" s="452"/>
      <c r="AQ84" s="452"/>
      <c r="AR84" s="452"/>
      <c r="AS84" s="452"/>
      <c r="AT84" s="291"/>
      <c r="AU84" s="292"/>
      <c r="AV84" s="292"/>
      <c r="AW84" s="292"/>
      <c r="AX84" s="292"/>
      <c r="AY84" s="293"/>
      <c r="AZ84" s="292"/>
      <c r="BA84" s="292"/>
      <c r="BB84" s="292"/>
      <c r="BC84" s="292"/>
      <c r="BD84" s="292"/>
      <c r="BE84" s="292"/>
      <c r="BF84" s="292"/>
      <c r="BG84" s="293"/>
    </row>
    <row r="85" spans="2:59" ht="7.5" customHeight="1" x14ac:dyDescent="0.15">
      <c r="E85" s="352"/>
      <c r="F85" s="352"/>
      <c r="G85" s="352"/>
      <c r="H85" s="352"/>
      <c r="I85" s="352"/>
      <c r="J85" s="352"/>
      <c r="K85" s="352"/>
      <c r="L85" s="352"/>
      <c r="M85" s="352"/>
      <c r="N85" s="352"/>
      <c r="O85" s="352"/>
      <c r="P85" s="352"/>
      <c r="Q85" s="352"/>
      <c r="R85" s="352"/>
      <c r="S85" s="352"/>
      <c r="T85" s="352"/>
      <c r="U85" s="352"/>
      <c r="V85" s="352"/>
      <c r="W85" s="352"/>
      <c r="X85" s="352"/>
      <c r="Y85" s="352"/>
      <c r="Z85" s="352"/>
      <c r="AD85" s="452"/>
      <c r="AE85" s="452"/>
      <c r="AF85" s="452"/>
      <c r="AG85" s="452"/>
      <c r="AH85" s="452"/>
      <c r="AI85" s="452"/>
      <c r="AJ85" s="452"/>
      <c r="AK85" s="452"/>
      <c r="AL85" s="452"/>
      <c r="AM85" s="452"/>
      <c r="AN85" s="452"/>
      <c r="AO85" s="452"/>
      <c r="AP85" s="452"/>
      <c r="AQ85" s="452"/>
      <c r="AR85" s="452"/>
      <c r="AS85" s="452"/>
      <c r="AT85" s="291"/>
      <c r="AU85" s="292"/>
      <c r="AV85" s="292"/>
      <c r="AW85" s="292"/>
      <c r="AX85" s="292"/>
      <c r="AY85" s="293"/>
      <c r="AZ85" s="292"/>
      <c r="BA85" s="292"/>
      <c r="BB85" s="292"/>
      <c r="BC85" s="292"/>
      <c r="BD85" s="292"/>
      <c r="BE85" s="292"/>
      <c r="BF85" s="292"/>
      <c r="BG85" s="293"/>
    </row>
    <row r="86" spans="2:59" ht="5.25" customHeight="1" x14ac:dyDescent="0.15">
      <c r="AD86" s="452"/>
      <c r="AE86" s="452"/>
      <c r="AF86" s="452"/>
      <c r="AG86" s="452"/>
      <c r="AH86" s="452"/>
      <c r="AI86" s="452"/>
      <c r="AJ86" s="452"/>
      <c r="AK86" s="452"/>
      <c r="AL86" s="452"/>
      <c r="AM86" s="452"/>
      <c r="AN86" s="452"/>
      <c r="AO86" s="452"/>
      <c r="AP86" s="452"/>
      <c r="AQ86" s="452"/>
      <c r="AR86" s="452"/>
      <c r="AS86" s="452"/>
      <c r="AT86" s="291"/>
      <c r="AU86" s="292"/>
      <c r="AV86" s="292"/>
      <c r="AW86" s="292"/>
      <c r="AX86" s="292"/>
      <c r="AY86" s="293"/>
      <c r="AZ86" s="292"/>
      <c r="BA86" s="292"/>
      <c r="BB86" s="292"/>
      <c r="BC86" s="292"/>
      <c r="BD86" s="292"/>
      <c r="BE86" s="292"/>
      <c r="BF86" s="292"/>
      <c r="BG86" s="293"/>
    </row>
    <row r="87" spans="2:59" ht="7.5" customHeight="1" x14ac:dyDescent="0.15">
      <c r="F87" s="309" t="s">
        <v>108</v>
      </c>
      <c r="G87" s="309"/>
      <c r="H87" s="438">
        <f>$H$6</f>
        <v>45230</v>
      </c>
      <c r="I87" s="439"/>
      <c r="J87" s="439"/>
      <c r="K87" s="439"/>
      <c r="L87" s="439"/>
      <c r="M87" s="439"/>
      <c r="N87" s="439"/>
      <c r="O87" s="439"/>
      <c r="P87" s="439"/>
      <c r="Q87" s="439"/>
      <c r="R87" s="439"/>
      <c r="S87" s="439"/>
      <c r="T87" s="439"/>
      <c r="U87" s="439"/>
      <c r="V87" s="439"/>
      <c r="W87" s="309" t="s">
        <v>109</v>
      </c>
      <c r="AD87" s="452"/>
      <c r="AE87" s="452"/>
      <c r="AF87" s="452"/>
      <c r="AG87" s="452"/>
      <c r="AH87" s="452"/>
      <c r="AI87" s="452"/>
      <c r="AJ87" s="452"/>
      <c r="AK87" s="452"/>
      <c r="AL87" s="452"/>
      <c r="AM87" s="452"/>
      <c r="AN87" s="452"/>
      <c r="AO87" s="452"/>
      <c r="AP87" s="452"/>
      <c r="AQ87" s="452"/>
      <c r="AR87" s="452"/>
      <c r="AS87" s="452"/>
      <c r="AT87" s="291"/>
      <c r="AU87" s="292"/>
      <c r="AV87" s="292"/>
      <c r="AW87" s="292"/>
      <c r="AX87" s="292"/>
      <c r="AY87" s="293"/>
      <c r="AZ87" s="292"/>
      <c r="BA87" s="292"/>
      <c r="BB87" s="292"/>
      <c r="BC87" s="292"/>
      <c r="BD87" s="292"/>
      <c r="BE87" s="292"/>
      <c r="BF87" s="292"/>
      <c r="BG87" s="293"/>
    </row>
    <row r="88" spans="2:59" ht="7.5" customHeight="1" x14ac:dyDescent="0.15">
      <c r="F88" s="309"/>
      <c r="G88" s="309"/>
      <c r="H88" s="439"/>
      <c r="I88" s="439"/>
      <c r="J88" s="439"/>
      <c r="K88" s="439"/>
      <c r="L88" s="439"/>
      <c r="M88" s="439"/>
      <c r="N88" s="439"/>
      <c r="O88" s="439"/>
      <c r="P88" s="439"/>
      <c r="Q88" s="439"/>
      <c r="R88" s="439"/>
      <c r="S88" s="439"/>
      <c r="T88" s="439"/>
      <c r="U88" s="439"/>
      <c r="V88" s="439"/>
      <c r="W88" s="309"/>
      <c r="AD88" s="452"/>
      <c r="AE88" s="452"/>
      <c r="AF88" s="452"/>
      <c r="AG88" s="452"/>
      <c r="AH88" s="452"/>
      <c r="AI88" s="452"/>
      <c r="AJ88" s="452"/>
      <c r="AK88" s="452"/>
      <c r="AL88" s="452"/>
      <c r="AM88" s="452"/>
      <c r="AN88" s="452"/>
      <c r="AO88" s="452"/>
      <c r="AP88" s="452"/>
      <c r="AQ88" s="452"/>
      <c r="AR88" s="452"/>
      <c r="AS88" s="452"/>
      <c r="AT88" s="291"/>
      <c r="AU88" s="292"/>
      <c r="AV88" s="292"/>
      <c r="AW88" s="292"/>
      <c r="AX88" s="292"/>
      <c r="AY88" s="293"/>
      <c r="AZ88" s="292"/>
      <c r="BA88" s="292"/>
      <c r="BB88" s="292"/>
      <c r="BC88" s="292"/>
      <c r="BD88" s="292"/>
      <c r="BE88" s="292"/>
      <c r="BF88" s="292"/>
      <c r="BG88" s="293"/>
    </row>
    <row r="89" spans="2:59" ht="4.5" customHeight="1" x14ac:dyDescent="0.15">
      <c r="H89" s="439"/>
      <c r="I89" s="439"/>
      <c r="J89" s="439"/>
      <c r="K89" s="439"/>
      <c r="L89" s="439"/>
      <c r="M89" s="439"/>
      <c r="N89" s="439"/>
      <c r="O89" s="439"/>
      <c r="P89" s="439"/>
      <c r="Q89" s="439"/>
      <c r="R89" s="439"/>
      <c r="S89" s="439"/>
      <c r="T89" s="439"/>
      <c r="U89" s="439"/>
      <c r="V89" s="439"/>
      <c r="AD89" s="452"/>
      <c r="AE89" s="452"/>
      <c r="AF89" s="452"/>
      <c r="AG89" s="452"/>
      <c r="AH89" s="452"/>
      <c r="AI89" s="452"/>
      <c r="AJ89" s="452"/>
      <c r="AK89" s="452"/>
      <c r="AL89" s="452"/>
      <c r="AM89" s="452"/>
      <c r="AN89" s="452"/>
      <c r="AO89" s="452"/>
      <c r="AP89" s="452"/>
      <c r="AQ89" s="452"/>
      <c r="AR89" s="452"/>
      <c r="AS89" s="452"/>
      <c r="AT89" s="291"/>
      <c r="AU89" s="292"/>
      <c r="AV89" s="292"/>
      <c r="AW89" s="292"/>
      <c r="AX89" s="292"/>
      <c r="AY89" s="293"/>
      <c r="AZ89" s="292"/>
      <c r="BA89" s="292"/>
      <c r="BB89" s="292"/>
      <c r="BC89" s="292"/>
      <c r="BD89" s="292"/>
      <c r="BE89" s="292"/>
      <c r="BF89" s="292"/>
      <c r="BG89" s="293"/>
    </row>
    <row r="90" spans="2:59" ht="4.5" customHeight="1" x14ac:dyDescent="0.15">
      <c r="AD90" s="452"/>
      <c r="AE90" s="452"/>
      <c r="AF90" s="452"/>
      <c r="AG90" s="452"/>
      <c r="AH90" s="452"/>
      <c r="AI90" s="452"/>
      <c r="AJ90" s="452"/>
      <c r="AK90" s="452"/>
      <c r="AL90" s="452"/>
      <c r="AM90" s="452"/>
      <c r="AN90" s="452"/>
      <c r="AO90" s="452"/>
      <c r="AP90" s="452"/>
      <c r="AQ90" s="452"/>
      <c r="AR90" s="452"/>
      <c r="AS90" s="452"/>
      <c r="AT90" s="294"/>
      <c r="AU90" s="295"/>
      <c r="AV90" s="295"/>
      <c r="AW90" s="295"/>
      <c r="AX90" s="295"/>
      <c r="AY90" s="296"/>
      <c r="AZ90" s="295"/>
      <c r="BA90" s="295"/>
      <c r="BB90" s="295"/>
      <c r="BC90" s="295"/>
      <c r="BD90" s="295"/>
      <c r="BE90" s="295"/>
      <c r="BF90" s="295"/>
      <c r="BG90" s="296"/>
    </row>
    <row r="91" spans="2:59" ht="12" customHeight="1" x14ac:dyDescent="0.15">
      <c r="E91" s="436" t="s">
        <v>134</v>
      </c>
      <c r="F91" s="437"/>
      <c r="G91" s="437"/>
      <c r="H91" s="437"/>
      <c r="I91" s="437"/>
      <c r="J91" s="437"/>
      <c r="K91" s="437"/>
      <c r="L91" s="437"/>
      <c r="M91" s="437"/>
      <c r="N91" s="437"/>
      <c r="O91" s="437"/>
      <c r="P91" s="437"/>
      <c r="Q91" s="437"/>
      <c r="R91" s="437"/>
      <c r="S91" s="437"/>
      <c r="T91" s="437"/>
      <c r="U91" s="437"/>
      <c r="V91" s="437"/>
      <c r="W91" s="437"/>
    </row>
    <row r="92" spans="2:59" ht="12" customHeight="1" x14ac:dyDescent="0.15">
      <c r="E92" s="437"/>
      <c r="F92" s="437"/>
      <c r="G92" s="437"/>
      <c r="H92" s="437"/>
      <c r="I92" s="437"/>
      <c r="J92" s="437"/>
      <c r="K92" s="437"/>
      <c r="L92" s="437"/>
      <c r="M92" s="437"/>
      <c r="N92" s="437"/>
      <c r="O92" s="437"/>
      <c r="P92" s="437"/>
      <c r="Q92" s="437"/>
      <c r="R92" s="437"/>
      <c r="S92" s="437"/>
      <c r="T92" s="437"/>
      <c r="U92" s="437"/>
      <c r="V92" s="437"/>
      <c r="W92" s="437"/>
      <c r="AD92" s="32" t="s">
        <v>29</v>
      </c>
      <c r="AE92" s="32"/>
      <c r="AF92" s="32"/>
      <c r="AG92" s="32"/>
      <c r="AH92" s="38"/>
      <c r="AI92" s="38"/>
      <c r="AJ92" s="38"/>
      <c r="AK92" s="38"/>
      <c r="AL92" s="38"/>
      <c r="AM92" s="38"/>
      <c r="AN92" s="38"/>
      <c r="AO92" s="34"/>
      <c r="AP92" s="34"/>
      <c r="AQ92" s="34"/>
      <c r="AR92" s="34"/>
      <c r="AS92" s="34"/>
      <c r="AT92" s="34"/>
      <c r="AU92" s="34"/>
      <c r="AV92" s="34"/>
      <c r="AW92" s="34"/>
      <c r="AX92" s="34"/>
      <c r="AY92" s="34"/>
      <c r="AZ92" s="34"/>
      <c r="BA92" s="34"/>
      <c r="BB92" s="34"/>
      <c r="BC92" s="34"/>
      <c r="BD92" s="34"/>
      <c r="BE92" s="34"/>
      <c r="BF92" s="34"/>
      <c r="BG92" s="34"/>
    </row>
    <row r="93" spans="2:59" ht="13.5" x14ac:dyDescent="0.15">
      <c r="I93" s="351" t="s">
        <v>0</v>
      </c>
      <c r="J93" s="351"/>
      <c r="K93" s="351"/>
      <c r="L93" s="351"/>
      <c r="M93" s="351"/>
      <c r="N93" s="351"/>
      <c r="O93" s="351"/>
      <c r="P93" s="351"/>
      <c r="Q93" s="351"/>
      <c r="R93" s="351"/>
      <c r="S93" s="351"/>
      <c r="AD93" s="42"/>
      <c r="AE93" s="451" t="s">
        <v>127</v>
      </c>
      <c r="AF93" s="451"/>
      <c r="AG93" s="207" t="str">
        <f>$AG$12</f>
        <v>950</v>
      </c>
      <c r="AH93" s="207"/>
      <c r="AI93" s="207"/>
      <c r="AJ93" s="207"/>
      <c r="AK93" s="207"/>
      <c r="AL93" s="398" t="s">
        <v>128</v>
      </c>
      <c r="AM93" s="398"/>
      <c r="AN93" s="398"/>
      <c r="AO93" s="207" t="str">
        <f>$AO$12</f>
        <v>00000</v>
      </c>
      <c r="AP93" s="207"/>
      <c r="AQ93" s="207"/>
      <c r="AR93" s="207"/>
      <c r="AS93" s="207"/>
      <c r="AT93" s="207"/>
      <c r="AU93" s="43"/>
      <c r="AV93" s="43"/>
      <c r="AW93" s="43"/>
      <c r="AX93" s="43"/>
      <c r="AY93" s="43"/>
      <c r="AZ93" s="43"/>
      <c r="BA93" s="43"/>
      <c r="BB93" s="43"/>
      <c r="BC93" s="43"/>
      <c r="BD93" s="43"/>
      <c r="BE93" s="43"/>
      <c r="BF93" s="43"/>
      <c r="BG93" s="44"/>
    </row>
    <row r="94" spans="2:59" ht="15.75" customHeight="1" x14ac:dyDescent="0.15">
      <c r="B94" s="392" t="s">
        <v>1</v>
      </c>
      <c r="C94" s="392"/>
      <c r="D94" s="392"/>
      <c r="E94" s="392"/>
      <c r="F94" s="392"/>
      <c r="G94" s="392"/>
      <c r="H94" s="392"/>
      <c r="AD94" s="45"/>
      <c r="AE94" s="397" t="str">
        <f>$AE$13</f>
        <v>新潟市江南区◯◯◯◯2-2-17</v>
      </c>
      <c r="AF94" s="397"/>
      <c r="AG94" s="397"/>
      <c r="AH94" s="397"/>
      <c r="AI94" s="397"/>
      <c r="AJ94" s="397"/>
      <c r="AK94" s="397"/>
      <c r="AL94" s="397"/>
      <c r="AM94" s="397"/>
      <c r="AN94" s="397"/>
      <c r="AO94" s="397"/>
      <c r="AP94" s="397"/>
      <c r="AQ94" s="397"/>
      <c r="AR94" s="397"/>
      <c r="AS94" s="397"/>
      <c r="AT94" s="397"/>
      <c r="AU94" s="397"/>
      <c r="AV94" s="397"/>
      <c r="AW94" s="397"/>
      <c r="AX94" s="397"/>
      <c r="AY94" s="397"/>
      <c r="AZ94" s="397"/>
      <c r="BA94" s="397"/>
      <c r="BB94" s="397"/>
      <c r="BC94" s="397"/>
      <c r="BD94" s="397"/>
      <c r="BE94" s="397"/>
      <c r="BF94" s="397"/>
      <c r="BG94" s="46"/>
    </row>
    <row r="95" spans="2:59" ht="15.75" customHeight="1" x14ac:dyDescent="0.15">
      <c r="B95" s="393"/>
      <c r="C95" s="393"/>
      <c r="D95" s="393"/>
      <c r="E95" s="393"/>
      <c r="F95" s="393"/>
      <c r="G95" s="393"/>
      <c r="H95" s="393"/>
      <c r="AD95" s="45"/>
      <c r="AE95" s="397"/>
      <c r="AF95" s="397"/>
      <c r="AG95" s="397"/>
      <c r="AH95" s="397"/>
      <c r="AI95" s="397"/>
      <c r="AJ95" s="397"/>
      <c r="AK95" s="397"/>
      <c r="AL95" s="397"/>
      <c r="AM95" s="397"/>
      <c r="AN95" s="397"/>
      <c r="AO95" s="397"/>
      <c r="AP95" s="397"/>
      <c r="AQ95" s="397"/>
      <c r="AR95" s="397"/>
      <c r="AS95" s="397"/>
      <c r="AT95" s="397"/>
      <c r="AU95" s="397"/>
      <c r="AV95" s="397"/>
      <c r="AW95" s="397"/>
      <c r="AX95" s="397"/>
      <c r="AY95" s="397"/>
      <c r="AZ95" s="397"/>
      <c r="BA95" s="397"/>
      <c r="BB95" s="397"/>
      <c r="BC95" s="397"/>
      <c r="BD95" s="397"/>
      <c r="BE95" s="397"/>
      <c r="BF95" s="397"/>
      <c r="BG95" s="46"/>
    </row>
    <row r="96" spans="2:59" ht="12" customHeight="1" x14ac:dyDescent="0.15">
      <c r="B96" s="335" t="str">
        <f>B15</f>
        <v>◯◯◯◯工事</v>
      </c>
      <c r="C96" s="336"/>
      <c r="D96" s="336"/>
      <c r="E96" s="336"/>
      <c r="F96" s="336"/>
      <c r="G96" s="336"/>
      <c r="H96" s="336"/>
      <c r="I96" s="336"/>
      <c r="J96" s="336"/>
      <c r="K96" s="336"/>
      <c r="L96" s="336"/>
      <c r="M96" s="336"/>
      <c r="N96" s="336"/>
      <c r="O96" s="336"/>
      <c r="P96" s="336"/>
      <c r="Q96" s="336"/>
      <c r="R96" s="336"/>
      <c r="S96" s="336"/>
      <c r="T96" s="336"/>
      <c r="U96" s="336"/>
      <c r="V96" s="336"/>
      <c r="W96" s="336"/>
      <c r="X96" s="336"/>
      <c r="Y96" s="336"/>
      <c r="Z96" s="336"/>
      <c r="AA96" s="336"/>
      <c r="AB96" s="337"/>
      <c r="AD96" s="45"/>
      <c r="AE96" s="47"/>
      <c r="AF96" s="298" t="str">
        <f>$AF$15</f>
        <v>◯◯◯◯ 株式会社</v>
      </c>
      <c r="AG96" s="298"/>
      <c r="AH96" s="298"/>
      <c r="AI96" s="298"/>
      <c r="AJ96" s="298"/>
      <c r="AK96" s="298"/>
      <c r="AL96" s="298"/>
      <c r="AM96" s="298"/>
      <c r="AN96" s="298"/>
      <c r="AO96" s="298"/>
      <c r="AP96" s="298"/>
      <c r="AQ96" s="298"/>
      <c r="AR96" s="298"/>
      <c r="AS96" s="298"/>
      <c r="AT96" s="298"/>
      <c r="AU96" s="298"/>
      <c r="AV96" s="298"/>
      <c r="AW96" s="298"/>
      <c r="AX96" s="298"/>
      <c r="AY96" s="298"/>
      <c r="AZ96" s="298"/>
      <c r="BA96" s="298"/>
      <c r="BB96" s="298"/>
      <c r="BC96" s="298"/>
      <c r="BD96" s="298"/>
      <c r="BE96" s="298"/>
      <c r="BF96" s="298"/>
      <c r="BG96" s="46"/>
    </row>
    <row r="97" spans="2:73" ht="12" customHeight="1" x14ac:dyDescent="0.15">
      <c r="B97" s="338"/>
      <c r="C97" s="339"/>
      <c r="D97" s="339"/>
      <c r="E97" s="339"/>
      <c r="F97" s="339"/>
      <c r="G97" s="339"/>
      <c r="H97" s="339"/>
      <c r="I97" s="339"/>
      <c r="J97" s="339"/>
      <c r="K97" s="339"/>
      <c r="L97" s="339"/>
      <c r="M97" s="339"/>
      <c r="N97" s="339"/>
      <c r="O97" s="339"/>
      <c r="P97" s="339"/>
      <c r="Q97" s="339"/>
      <c r="R97" s="339"/>
      <c r="S97" s="339"/>
      <c r="T97" s="339"/>
      <c r="U97" s="339"/>
      <c r="V97" s="339"/>
      <c r="W97" s="339"/>
      <c r="X97" s="339"/>
      <c r="Y97" s="339"/>
      <c r="Z97" s="339"/>
      <c r="AA97" s="339"/>
      <c r="AB97" s="340"/>
      <c r="AD97" s="45"/>
      <c r="AE97" s="47"/>
      <c r="AF97" s="298"/>
      <c r="AG97" s="298"/>
      <c r="AH97" s="298"/>
      <c r="AI97" s="298"/>
      <c r="AJ97" s="298"/>
      <c r="AK97" s="298"/>
      <c r="AL97" s="298"/>
      <c r="AM97" s="298"/>
      <c r="AN97" s="298"/>
      <c r="AO97" s="298"/>
      <c r="AP97" s="298"/>
      <c r="AQ97" s="298"/>
      <c r="AR97" s="298"/>
      <c r="AS97" s="298"/>
      <c r="AT97" s="298"/>
      <c r="AU97" s="298"/>
      <c r="AV97" s="298"/>
      <c r="AW97" s="298"/>
      <c r="AX97" s="298"/>
      <c r="AY97" s="298"/>
      <c r="AZ97" s="298"/>
      <c r="BA97" s="298"/>
      <c r="BB97" s="298"/>
      <c r="BC97" s="298"/>
      <c r="BD97" s="298"/>
      <c r="BE97" s="298"/>
      <c r="BF97" s="298"/>
      <c r="BG97" s="46"/>
    </row>
    <row r="98" spans="2:73" ht="23.25" customHeight="1" x14ac:dyDescent="0.15">
      <c r="B98" s="338"/>
      <c r="C98" s="339"/>
      <c r="D98" s="339"/>
      <c r="E98" s="339"/>
      <c r="F98" s="339"/>
      <c r="G98" s="339"/>
      <c r="H98" s="339"/>
      <c r="I98" s="339"/>
      <c r="J98" s="339"/>
      <c r="K98" s="339"/>
      <c r="L98" s="339"/>
      <c r="M98" s="339"/>
      <c r="N98" s="339"/>
      <c r="O98" s="339"/>
      <c r="P98" s="339"/>
      <c r="Q98" s="339"/>
      <c r="R98" s="339"/>
      <c r="S98" s="339"/>
      <c r="T98" s="339"/>
      <c r="U98" s="339"/>
      <c r="V98" s="339"/>
      <c r="W98" s="339"/>
      <c r="X98" s="339"/>
      <c r="Y98" s="339"/>
      <c r="Z98" s="339"/>
      <c r="AA98" s="339"/>
      <c r="AB98" s="340"/>
      <c r="AD98" s="45"/>
      <c r="AE98" s="27"/>
      <c r="AF98" s="298" t="str">
        <f>$AF$17</f>
        <v>代表取締役 ◯◯ ◯◯</v>
      </c>
      <c r="AG98" s="298"/>
      <c r="AH98" s="298"/>
      <c r="AI98" s="298"/>
      <c r="AJ98" s="298"/>
      <c r="AK98" s="298"/>
      <c r="AL98" s="298"/>
      <c r="AM98" s="298"/>
      <c r="AN98" s="298"/>
      <c r="AO98" s="298"/>
      <c r="AP98" s="298"/>
      <c r="AQ98" s="298"/>
      <c r="AR98" s="298"/>
      <c r="AS98" s="298"/>
      <c r="AT98" s="298"/>
      <c r="AU98" s="298"/>
      <c r="AV98" s="298"/>
      <c r="AW98" s="298"/>
      <c r="AX98" s="298"/>
      <c r="AY98" s="298"/>
      <c r="AZ98" s="298"/>
      <c r="BA98" s="298"/>
      <c r="BB98" s="298"/>
      <c r="BC98" s="115"/>
      <c r="BD98" s="115"/>
      <c r="BE98" s="115"/>
      <c r="BF98" s="449" t="s">
        <v>132</v>
      </c>
      <c r="BG98" s="450"/>
    </row>
    <row r="99" spans="2:73" ht="12" customHeight="1" x14ac:dyDescent="0.15">
      <c r="B99" s="338"/>
      <c r="C99" s="339"/>
      <c r="D99" s="339"/>
      <c r="E99" s="339"/>
      <c r="F99" s="339"/>
      <c r="G99" s="339"/>
      <c r="H99" s="339"/>
      <c r="I99" s="339"/>
      <c r="J99" s="339"/>
      <c r="K99" s="339"/>
      <c r="L99" s="339"/>
      <c r="M99" s="339"/>
      <c r="N99" s="339"/>
      <c r="O99" s="339"/>
      <c r="P99" s="339"/>
      <c r="Q99" s="339"/>
      <c r="R99" s="339"/>
      <c r="S99" s="339"/>
      <c r="T99" s="339"/>
      <c r="U99" s="339"/>
      <c r="V99" s="339"/>
      <c r="W99" s="339"/>
      <c r="X99" s="339"/>
      <c r="Y99" s="339"/>
      <c r="Z99" s="339"/>
      <c r="AA99" s="339"/>
      <c r="AB99" s="340"/>
      <c r="AD99" s="45"/>
      <c r="AE99" s="447" t="str">
        <f>$AF$18</f>
        <v>025</v>
      </c>
      <c r="AF99" s="447"/>
      <c r="AG99" s="447"/>
      <c r="AH99" s="447"/>
      <c r="AI99" s="308" t="s">
        <v>129</v>
      </c>
      <c r="AJ99" s="308"/>
      <c r="AK99" s="448" t="str">
        <f>$AK$18</f>
        <v>000</v>
      </c>
      <c r="AL99" s="448"/>
      <c r="AM99" s="448"/>
      <c r="AN99" s="448"/>
      <c r="AO99" s="448"/>
      <c r="AP99" s="308" t="s">
        <v>129</v>
      </c>
      <c r="AQ99" s="308"/>
      <c r="AR99" s="448" t="str">
        <f>$AR$18</f>
        <v>0000</v>
      </c>
      <c r="AS99" s="448"/>
      <c r="AT99" s="448"/>
      <c r="AU99" s="448"/>
      <c r="AV99" s="448"/>
      <c r="AW99" s="448"/>
      <c r="AX99" s="48"/>
      <c r="AY99" s="48"/>
      <c r="AZ99" s="48"/>
      <c r="BA99" s="48"/>
      <c r="BB99" s="48"/>
      <c r="BC99" s="48"/>
      <c r="BD99" s="48"/>
      <c r="BE99" s="48"/>
      <c r="BF99" s="49"/>
      <c r="BG99" s="46"/>
      <c r="BU99" s="18"/>
    </row>
    <row r="100" spans="2:73" ht="15" customHeight="1" x14ac:dyDescent="0.15">
      <c r="B100" s="341"/>
      <c r="C100" s="342"/>
      <c r="D100" s="342"/>
      <c r="E100" s="342"/>
      <c r="F100" s="342"/>
      <c r="G100" s="342"/>
      <c r="H100" s="342"/>
      <c r="I100" s="342"/>
      <c r="J100" s="342"/>
      <c r="K100" s="342"/>
      <c r="L100" s="342"/>
      <c r="M100" s="342"/>
      <c r="N100" s="342"/>
      <c r="O100" s="342"/>
      <c r="P100" s="342"/>
      <c r="Q100" s="342"/>
      <c r="R100" s="342"/>
      <c r="S100" s="342"/>
      <c r="T100" s="342"/>
      <c r="U100" s="342"/>
      <c r="V100" s="342"/>
      <c r="W100" s="342"/>
      <c r="X100" s="342"/>
      <c r="Y100" s="342"/>
      <c r="Z100" s="342"/>
      <c r="AA100" s="342"/>
      <c r="AB100" s="343"/>
      <c r="AD100" s="50"/>
      <c r="AE100" s="51"/>
      <c r="AF100" s="198" t="s">
        <v>197</v>
      </c>
      <c r="AG100" s="198"/>
      <c r="AH100" s="198"/>
      <c r="AI100" s="198"/>
      <c r="AJ100" s="198"/>
      <c r="AK100" s="198"/>
      <c r="AL100" s="198"/>
      <c r="AM100" s="199" t="str">
        <f>AM19</f>
        <v>T311000100****</v>
      </c>
      <c r="AN100" s="199"/>
      <c r="AO100" s="199"/>
      <c r="AP100" s="199"/>
      <c r="AQ100" s="199"/>
      <c r="AR100" s="199"/>
      <c r="AS100" s="199"/>
      <c r="AT100" s="199"/>
      <c r="AU100" s="199"/>
      <c r="AV100" s="199"/>
      <c r="AW100" s="199"/>
      <c r="AX100" s="199"/>
      <c r="AY100" s="199"/>
      <c r="AZ100" s="199"/>
      <c r="BA100" s="199"/>
      <c r="BB100" s="199"/>
      <c r="BC100" s="199"/>
      <c r="BD100" s="53"/>
      <c r="BE100" s="53"/>
      <c r="BF100" s="53"/>
      <c r="BG100" s="54"/>
    </row>
    <row r="101" spans="2:73" ht="12" customHeight="1" x14ac:dyDescent="0.15">
      <c r="B101" s="344" t="s">
        <v>110</v>
      </c>
      <c r="C101" s="345"/>
      <c r="D101" s="345"/>
      <c r="E101" s="345"/>
      <c r="F101" s="345"/>
      <c r="G101" s="345"/>
      <c r="H101" s="345"/>
      <c r="I101" s="345"/>
      <c r="J101" s="345"/>
      <c r="K101" s="345"/>
      <c r="L101" s="346"/>
      <c r="M101" s="430" t="str">
        <f>M20</f>
        <v>1030000</v>
      </c>
      <c r="N101" s="431"/>
      <c r="O101" s="431"/>
      <c r="P101" s="431"/>
      <c r="Q101" s="431"/>
      <c r="R101" s="431"/>
      <c r="S101" s="431"/>
      <c r="T101" s="431"/>
      <c r="U101" s="431"/>
      <c r="V101" s="431"/>
      <c r="W101" s="431"/>
      <c r="X101" s="431"/>
      <c r="Y101" s="431"/>
      <c r="Z101" s="431"/>
      <c r="AA101" s="431"/>
      <c r="AB101" s="432"/>
      <c r="AD101" s="200" t="s">
        <v>182</v>
      </c>
      <c r="AE101" s="200"/>
      <c r="AF101" s="200"/>
      <c r="AG101" s="200"/>
      <c r="AH101" s="200"/>
      <c r="AI101" s="200"/>
      <c r="AJ101" s="200"/>
      <c r="AK101" s="200"/>
      <c r="AL101" s="201" t="str">
        <f>$AL$20</f>
        <v>000</v>
      </c>
      <c r="AM101" s="202"/>
      <c r="AN101" s="202"/>
      <c r="AO101" s="202"/>
      <c r="AP101" s="202"/>
      <c r="AQ101" s="202"/>
      <c r="AR101" s="202"/>
      <c r="AS101" s="202"/>
      <c r="AT101" s="202"/>
      <c r="AU101" s="202"/>
      <c r="AV101" s="202"/>
      <c r="AW101" s="202"/>
      <c r="AX101" s="202"/>
      <c r="AY101" s="202"/>
      <c r="AZ101" s="202"/>
      <c r="BA101" s="202"/>
      <c r="BB101" s="202"/>
      <c r="BC101" s="203"/>
      <c r="BD101" s="17"/>
      <c r="BE101" s="17"/>
      <c r="BF101" s="17"/>
      <c r="BG101" s="17"/>
    </row>
    <row r="102" spans="2:73" ht="12" customHeight="1" x14ac:dyDescent="0.15">
      <c r="B102" s="347"/>
      <c r="C102" s="348"/>
      <c r="D102" s="348"/>
      <c r="E102" s="348"/>
      <c r="F102" s="348"/>
      <c r="G102" s="348"/>
      <c r="H102" s="348"/>
      <c r="I102" s="348"/>
      <c r="J102" s="348"/>
      <c r="K102" s="348"/>
      <c r="L102" s="349"/>
      <c r="M102" s="433"/>
      <c r="N102" s="434"/>
      <c r="O102" s="434"/>
      <c r="P102" s="434"/>
      <c r="Q102" s="434"/>
      <c r="R102" s="434"/>
      <c r="S102" s="434"/>
      <c r="T102" s="434"/>
      <c r="U102" s="434"/>
      <c r="V102" s="434"/>
      <c r="W102" s="434"/>
      <c r="X102" s="434"/>
      <c r="Y102" s="434"/>
      <c r="Z102" s="434"/>
      <c r="AA102" s="434"/>
      <c r="AB102" s="435"/>
      <c r="AD102" s="200"/>
      <c r="AE102" s="200"/>
      <c r="AF102" s="200"/>
      <c r="AG102" s="200"/>
      <c r="AH102" s="200"/>
      <c r="AI102" s="200"/>
      <c r="AJ102" s="200"/>
      <c r="AK102" s="200"/>
      <c r="AL102" s="204"/>
      <c r="AM102" s="205"/>
      <c r="AN102" s="205"/>
      <c r="AO102" s="205"/>
      <c r="AP102" s="205"/>
      <c r="AQ102" s="205"/>
      <c r="AR102" s="205"/>
      <c r="AS102" s="205"/>
      <c r="AT102" s="205"/>
      <c r="AU102" s="205"/>
      <c r="AV102" s="205"/>
      <c r="AW102" s="205"/>
      <c r="AX102" s="205"/>
      <c r="AY102" s="205"/>
      <c r="AZ102" s="205"/>
      <c r="BA102" s="205"/>
      <c r="BB102" s="205"/>
      <c r="BC102" s="206"/>
      <c r="BD102" s="17"/>
      <c r="BE102" s="17"/>
      <c r="BF102" s="17"/>
      <c r="BG102" s="17"/>
    </row>
    <row r="103" spans="2:73" ht="6.75" customHeight="1" x14ac:dyDescent="0.15"/>
    <row r="104" spans="2:73" ht="12" customHeight="1" x14ac:dyDescent="0.15">
      <c r="AD104" s="63"/>
      <c r="AE104" s="325" t="s">
        <v>2</v>
      </c>
      <c r="AF104" s="325"/>
      <c r="AG104" s="325"/>
      <c r="AH104" s="325"/>
      <c r="AI104" s="325"/>
      <c r="AJ104" s="325"/>
      <c r="AK104" s="64"/>
      <c r="AL104" s="310" t="str">
        <f>$AL$23</f>
        <v>第四北越銀行</v>
      </c>
      <c r="AM104" s="311"/>
      <c r="AN104" s="311"/>
      <c r="AO104" s="311"/>
      <c r="AP104" s="311"/>
      <c r="AQ104" s="311"/>
      <c r="AR104" s="311"/>
      <c r="AS104" s="311"/>
      <c r="AT104" s="311"/>
      <c r="AU104" s="311"/>
      <c r="AV104" s="312"/>
      <c r="AW104" s="310" t="str">
        <f>$AW$23</f>
        <v>亀田支店</v>
      </c>
      <c r="AX104" s="311"/>
      <c r="AY104" s="311"/>
      <c r="AZ104" s="311"/>
      <c r="BA104" s="311"/>
      <c r="BB104" s="311"/>
      <c r="BC104" s="311"/>
      <c r="BD104" s="311"/>
      <c r="BE104" s="311"/>
      <c r="BF104" s="311"/>
      <c r="BG104" s="312"/>
    </row>
    <row r="105" spans="2:73" ht="12" customHeight="1" x14ac:dyDescent="0.15">
      <c r="B105" s="55"/>
      <c r="C105" s="325" t="s">
        <v>133</v>
      </c>
      <c r="D105" s="325"/>
      <c r="E105" s="325"/>
      <c r="F105" s="325"/>
      <c r="G105" s="325"/>
      <c r="H105" s="325"/>
      <c r="I105" s="325"/>
      <c r="J105" s="325"/>
      <c r="K105" s="325"/>
      <c r="L105" s="56"/>
      <c r="M105" s="422">
        <f>$M$24</f>
        <v>45230</v>
      </c>
      <c r="N105" s="320"/>
      <c r="O105" s="320"/>
      <c r="P105" s="320"/>
      <c r="Q105" s="320"/>
      <c r="R105" s="320"/>
      <c r="S105" s="320"/>
      <c r="T105" s="320"/>
      <c r="U105" s="320"/>
      <c r="V105" s="320"/>
      <c r="W105" s="320"/>
      <c r="X105" s="320"/>
      <c r="Y105" s="321"/>
      <c r="AD105" s="65"/>
      <c r="AE105" s="326"/>
      <c r="AF105" s="326"/>
      <c r="AG105" s="326"/>
      <c r="AH105" s="326"/>
      <c r="AI105" s="326"/>
      <c r="AJ105" s="326"/>
      <c r="AK105" s="66"/>
      <c r="AL105" s="313"/>
      <c r="AM105" s="314"/>
      <c r="AN105" s="314"/>
      <c r="AO105" s="314"/>
      <c r="AP105" s="314"/>
      <c r="AQ105" s="314"/>
      <c r="AR105" s="314"/>
      <c r="AS105" s="314"/>
      <c r="AT105" s="314"/>
      <c r="AU105" s="314"/>
      <c r="AV105" s="315"/>
      <c r="AW105" s="313"/>
      <c r="AX105" s="314"/>
      <c r="AY105" s="314"/>
      <c r="AZ105" s="314"/>
      <c r="BA105" s="314"/>
      <c r="BB105" s="314"/>
      <c r="BC105" s="314"/>
      <c r="BD105" s="314"/>
      <c r="BE105" s="314"/>
      <c r="BF105" s="314"/>
      <c r="BG105" s="315"/>
    </row>
    <row r="106" spans="2:73" ht="4.5" customHeight="1" x14ac:dyDescent="0.15">
      <c r="B106" s="57"/>
      <c r="C106" s="326"/>
      <c r="D106" s="326"/>
      <c r="E106" s="326"/>
      <c r="F106" s="326"/>
      <c r="G106" s="326"/>
      <c r="H106" s="326"/>
      <c r="I106" s="326"/>
      <c r="J106" s="326"/>
      <c r="K106" s="326"/>
      <c r="L106" s="58"/>
      <c r="M106" s="423"/>
      <c r="N106" s="424"/>
      <c r="O106" s="424"/>
      <c r="P106" s="424"/>
      <c r="Q106" s="424"/>
      <c r="R106" s="424"/>
      <c r="S106" s="424"/>
      <c r="T106" s="424"/>
      <c r="U106" s="424"/>
      <c r="V106" s="424"/>
      <c r="W106" s="424"/>
      <c r="X106" s="424"/>
      <c r="Y106" s="425"/>
      <c r="AD106" s="50"/>
      <c r="AE106" s="327"/>
      <c r="AF106" s="327"/>
      <c r="AG106" s="327"/>
      <c r="AH106" s="327"/>
      <c r="AI106" s="327"/>
      <c r="AJ106" s="327"/>
      <c r="AK106" s="67"/>
      <c r="AL106" s="316"/>
      <c r="AM106" s="317"/>
      <c r="AN106" s="317"/>
      <c r="AO106" s="317"/>
      <c r="AP106" s="317"/>
      <c r="AQ106" s="317"/>
      <c r="AR106" s="317"/>
      <c r="AS106" s="317"/>
      <c r="AT106" s="317"/>
      <c r="AU106" s="317"/>
      <c r="AV106" s="318"/>
      <c r="AW106" s="316"/>
      <c r="AX106" s="317"/>
      <c r="AY106" s="317"/>
      <c r="AZ106" s="317"/>
      <c r="BA106" s="317"/>
      <c r="BB106" s="317"/>
      <c r="BC106" s="317"/>
      <c r="BD106" s="317"/>
      <c r="BE106" s="317"/>
      <c r="BF106" s="317"/>
      <c r="BG106" s="318"/>
    </row>
    <row r="107" spans="2:73" ht="12" customHeight="1" x14ac:dyDescent="0.15">
      <c r="B107" s="59"/>
      <c r="C107" s="327"/>
      <c r="D107" s="327"/>
      <c r="E107" s="327"/>
      <c r="F107" s="327"/>
      <c r="G107" s="327"/>
      <c r="H107" s="327"/>
      <c r="I107" s="327"/>
      <c r="J107" s="327"/>
      <c r="K107" s="327"/>
      <c r="L107" s="60"/>
      <c r="M107" s="322"/>
      <c r="N107" s="323"/>
      <c r="O107" s="323"/>
      <c r="P107" s="323"/>
      <c r="Q107" s="323"/>
      <c r="R107" s="323"/>
      <c r="S107" s="323"/>
      <c r="T107" s="323"/>
      <c r="U107" s="323"/>
      <c r="V107" s="323"/>
      <c r="W107" s="323"/>
      <c r="X107" s="323"/>
      <c r="Y107" s="324"/>
      <c r="AD107" s="63"/>
      <c r="AE107" s="325" t="s">
        <v>3</v>
      </c>
      <c r="AF107" s="325"/>
      <c r="AG107" s="325"/>
      <c r="AH107" s="325"/>
      <c r="AI107" s="325"/>
      <c r="AJ107" s="325"/>
      <c r="AK107" s="64"/>
      <c r="AL107" s="319" t="str">
        <f>$AL$26</f>
        <v>ｺｳｻﾞﾒｲ(ｶ</v>
      </c>
      <c r="AM107" s="320"/>
      <c r="AN107" s="320"/>
      <c r="AO107" s="320"/>
      <c r="AP107" s="320"/>
      <c r="AQ107" s="320"/>
      <c r="AR107" s="320"/>
      <c r="AS107" s="320"/>
      <c r="AT107" s="320"/>
      <c r="AU107" s="320"/>
      <c r="AV107" s="320"/>
      <c r="AW107" s="320"/>
      <c r="AX107" s="320"/>
      <c r="AY107" s="320"/>
      <c r="AZ107" s="320"/>
      <c r="BA107" s="320"/>
      <c r="BB107" s="320"/>
      <c r="BC107" s="320"/>
      <c r="BD107" s="320"/>
      <c r="BE107" s="320"/>
      <c r="BF107" s="320"/>
      <c r="BG107" s="321"/>
    </row>
    <row r="108" spans="2:73" ht="12" customHeight="1" x14ac:dyDescent="0.15">
      <c r="AD108" s="50"/>
      <c r="AE108" s="327"/>
      <c r="AF108" s="327"/>
      <c r="AG108" s="327"/>
      <c r="AH108" s="327"/>
      <c r="AI108" s="327"/>
      <c r="AJ108" s="327"/>
      <c r="AK108" s="67"/>
      <c r="AL108" s="322"/>
      <c r="AM108" s="323"/>
      <c r="AN108" s="323"/>
      <c r="AO108" s="323"/>
      <c r="AP108" s="323"/>
      <c r="AQ108" s="323"/>
      <c r="AR108" s="323"/>
      <c r="AS108" s="323"/>
      <c r="AT108" s="323"/>
      <c r="AU108" s="323"/>
      <c r="AV108" s="323"/>
      <c r="AW108" s="323"/>
      <c r="AX108" s="323"/>
      <c r="AY108" s="323"/>
      <c r="AZ108" s="323"/>
      <c r="BA108" s="323"/>
      <c r="BB108" s="323"/>
      <c r="BC108" s="323"/>
      <c r="BD108" s="323"/>
      <c r="BE108" s="323"/>
      <c r="BF108" s="323"/>
      <c r="BG108" s="324"/>
    </row>
    <row r="109" spans="2:73" ht="30.75" customHeight="1" x14ac:dyDescent="0.15">
      <c r="B109" s="61"/>
      <c r="C109" s="350" t="s">
        <v>131</v>
      </c>
      <c r="D109" s="350"/>
      <c r="E109" s="350"/>
      <c r="F109" s="350"/>
      <c r="G109" s="350"/>
      <c r="H109" s="350"/>
      <c r="I109" s="350"/>
      <c r="J109" s="350"/>
      <c r="K109" s="350"/>
      <c r="L109" s="62"/>
      <c r="M109" s="426">
        <f>$M$28</f>
        <v>38450</v>
      </c>
      <c r="N109" s="427"/>
      <c r="O109" s="427"/>
      <c r="P109" s="427"/>
      <c r="Q109" s="427"/>
      <c r="R109" s="427"/>
      <c r="S109" s="427"/>
      <c r="T109" s="427"/>
      <c r="U109" s="427"/>
      <c r="V109" s="427"/>
      <c r="W109" s="427"/>
      <c r="X109" s="428"/>
      <c r="Z109" s="309" t="s">
        <v>4</v>
      </c>
      <c r="AA109" s="309"/>
      <c r="AD109" s="68"/>
      <c r="AE109" s="429" t="s">
        <v>5</v>
      </c>
      <c r="AF109" s="429"/>
      <c r="AG109" s="429"/>
      <c r="AH109" s="429"/>
      <c r="AI109" s="429"/>
      <c r="AJ109" s="429"/>
      <c r="AK109" s="69"/>
      <c r="AL109" s="305" t="str">
        <f>$AL$28</f>
        <v>普通</v>
      </c>
      <c r="AM109" s="306"/>
      <c r="AN109" s="306"/>
      <c r="AO109" s="306"/>
      <c r="AP109" s="306"/>
      <c r="AQ109" s="306"/>
      <c r="AR109" s="306"/>
      <c r="AS109" s="307"/>
      <c r="AT109" s="455" t="str">
        <f>$AT$28</f>
        <v>1111111</v>
      </c>
      <c r="AU109" s="456"/>
      <c r="AV109" s="456"/>
      <c r="AW109" s="456"/>
      <c r="AX109" s="456"/>
      <c r="AY109" s="456"/>
      <c r="AZ109" s="456"/>
      <c r="BA109" s="456"/>
      <c r="BB109" s="456"/>
      <c r="BC109" s="456"/>
      <c r="BD109" s="456"/>
      <c r="BE109" s="456"/>
      <c r="BF109" s="456"/>
      <c r="BG109" s="457"/>
    </row>
    <row r="110" spans="2:73" ht="15" customHeight="1" x14ac:dyDescent="0.15">
      <c r="M110" s="370" t="s">
        <v>111</v>
      </c>
      <c r="N110" s="370"/>
      <c r="O110" s="370"/>
      <c r="P110" s="370"/>
      <c r="Q110" s="370"/>
      <c r="R110" s="370"/>
      <c r="S110" s="370"/>
      <c r="T110" s="370"/>
      <c r="U110" s="370"/>
      <c r="V110" s="370"/>
      <c r="W110" s="370"/>
      <c r="X110" s="370"/>
    </row>
    <row r="111" spans="2:73" ht="9" customHeight="1" x14ac:dyDescent="0.15">
      <c r="B111" s="440" t="s">
        <v>144</v>
      </c>
      <c r="C111" s="441"/>
      <c r="D111" s="441"/>
      <c r="E111" s="441"/>
      <c r="F111" s="441"/>
      <c r="G111" s="442"/>
      <c r="H111" s="299" t="s">
        <v>145</v>
      </c>
      <c r="I111" s="300"/>
      <c r="J111" s="300"/>
      <c r="K111" s="300"/>
      <c r="L111" s="300"/>
      <c r="M111" s="300"/>
      <c r="N111" s="300"/>
      <c r="O111" s="301"/>
      <c r="P111" s="200" t="s">
        <v>146</v>
      </c>
      <c r="Q111" s="200"/>
      <c r="R111" s="200"/>
      <c r="S111" s="200"/>
      <c r="T111" s="299" t="s">
        <v>147</v>
      </c>
      <c r="U111" s="300"/>
      <c r="V111" s="300"/>
      <c r="W111" s="300"/>
      <c r="X111" s="300"/>
      <c r="Y111" s="300"/>
      <c r="Z111" s="300"/>
      <c r="AA111" s="300"/>
      <c r="AB111" s="300"/>
      <c r="AC111" s="300"/>
      <c r="AD111" s="300"/>
      <c r="AE111" s="300"/>
      <c r="AF111" s="300"/>
      <c r="AG111" s="301"/>
      <c r="AH111" s="287" t="s">
        <v>6</v>
      </c>
      <c r="AI111" s="287"/>
      <c r="AJ111" s="287" t="s">
        <v>7</v>
      </c>
      <c r="AK111" s="287"/>
      <c r="AL111" s="287"/>
      <c r="AM111" s="287"/>
      <c r="AN111" s="287"/>
      <c r="AO111" s="287"/>
      <c r="AP111" s="454" t="s">
        <v>8</v>
      </c>
      <c r="AQ111" s="454"/>
      <c r="AR111" s="454"/>
      <c r="AS111" s="454"/>
      <c r="AT111" s="454"/>
      <c r="AU111" s="454"/>
      <c r="AV111" s="297" t="s">
        <v>201</v>
      </c>
      <c r="AW111" s="297"/>
      <c r="AX111" s="297"/>
      <c r="AY111" s="297"/>
      <c r="AZ111" s="297"/>
      <c r="BA111" s="297"/>
      <c r="BB111" s="297"/>
      <c r="BC111" s="297"/>
      <c r="BD111" s="200" t="s">
        <v>148</v>
      </c>
      <c r="BE111" s="200"/>
      <c r="BF111" s="200"/>
      <c r="BG111" s="200"/>
      <c r="BH111" s="57"/>
    </row>
    <row r="112" spans="2:73" ht="9" customHeight="1" x14ac:dyDescent="0.15">
      <c r="B112" s="443"/>
      <c r="C112" s="444"/>
      <c r="D112" s="444"/>
      <c r="E112" s="444"/>
      <c r="F112" s="444"/>
      <c r="G112" s="445"/>
      <c r="H112" s="302"/>
      <c r="I112" s="303"/>
      <c r="J112" s="303"/>
      <c r="K112" s="303"/>
      <c r="L112" s="303"/>
      <c r="M112" s="303"/>
      <c r="N112" s="303"/>
      <c r="O112" s="304"/>
      <c r="P112" s="200"/>
      <c r="Q112" s="200"/>
      <c r="R112" s="200"/>
      <c r="S112" s="200"/>
      <c r="T112" s="302"/>
      <c r="U112" s="303"/>
      <c r="V112" s="303"/>
      <c r="W112" s="303"/>
      <c r="X112" s="303"/>
      <c r="Y112" s="303"/>
      <c r="Z112" s="303"/>
      <c r="AA112" s="303"/>
      <c r="AB112" s="303"/>
      <c r="AC112" s="303"/>
      <c r="AD112" s="303"/>
      <c r="AE112" s="303"/>
      <c r="AF112" s="303"/>
      <c r="AG112" s="304"/>
      <c r="AH112" s="287"/>
      <c r="AI112" s="287"/>
      <c r="AJ112" s="287"/>
      <c r="AK112" s="287"/>
      <c r="AL112" s="287"/>
      <c r="AM112" s="287"/>
      <c r="AN112" s="287"/>
      <c r="AO112" s="287"/>
      <c r="AP112" s="454"/>
      <c r="AQ112" s="454"/>
      <c r="AR112" s="454"/>
      <c r="AS112" s="454"/>
      <c r="AT112" s="454"/>
      <c r="AU112" s="454"/>
      <c r="AV112" s="297"/>
      <c r="AW112" s="297"/>
      <c r="AX112" s="297"/>
      <c r="AY112" s="297"/>
      <c r="AZ112" s="297"/>
      <c r="BA112" s="297"/>
      <c r="BB112" s="297"/>
      <c r="BC112" s="297"/>
      <c r="BD112" s="200"/>
      <c r="BE112" s="200"/>
      <c r="BF112" s="200"/>
      <c r="BG112" s="200"/>
      <c r="BH112" s="57"/>
    </row>
    <row r="113" spans="2:66" ht="6" customHeight="1" x14ac:dyDescent="0.15">
      <c r="B113" s="172"/>
      <c r="C113" s="172"/>
      <c r="D113" s="172"/>
      <c r="E113" s="172"/>
      <c r="F113" s="208"/>
      <c r="G113" s="209"/>
      <c r="H113" s="242"/>
      <c r="I113" s="242"/>
      <c r="J113" s="242"/>
      <c r="K113" s="242"/>
      <c r="L113" s="242"/>
      <c r="M113" s="242"/>
      <c r="N113" s="242"/>
      <c r="O113" s="242"/>
      <c r="P113" s="242" t="str">
        <f>P32</f>
        <v>10</v>
      </c>
      <c r="Q113" s="242"/>
      <c r="R113" s="242">
        <f>R32</f>
        <v>22</v>
      </c>
      <c r="S113" s="242"/>
      <c r="T113" s="243" t="str">
        <f>T32</f>
        <v>軽油</v>
      </c>
      <c r="U113" s="244"/>
      <c r="V113" s="244"/>
      <c r="W113" s="244"/>
      <c r="X113" s="244"/>
      <c r="Y113" s="244"/>
      <c r="Z113" s="244"/>
      <c r="AA113" s="244"/>
      <c r="AB113" s="244"/>
      <c r="AC113" s="244"/>
      <c r="AD113" s="244"/>
      <c r="AE113" s="244"/>
      <c r="AF113" s="244"/>
      <c r="AG113" s="245"/>
      <c r="AH113" s="279">
        <f>AH32</f>
        <v>0</v>
      </c>
      <c r="AI113" s="279"/>
      <c r="AJ113" s="197">
        <f>AJ32</f>
        <v>200</v>
      </c>
      <c r="AK113" s="197"/>
      <c r="AL113" s="197"/>
      <c r="AM113" s="197"/>
      <c r="AN113" s="197"/>
      <c r="AO113" s="197"/>
      <c r="AP113" s="241">
        <f>AP32</f>
        <v>86</v>
      </c>
      <c r="AQ113" s="241"/>
      <c r="AR113" s="241"/>
      <c r="AS113" s="241"/>
      <c r="AT113" s="241"/>
      <c r="AU113" s="241"/>
      <c r="AV113" s="197">
        <f>AV32</f>
        <v>17200</v>
      </c>
      <c r="AW113" s="197"/>
      <c r="AX113" s="197"/>
      <c r="AY113" s="197"/>
      <c r="AZ113" s="197"/>
      <c r="BA113" s="197"/>
      <c r="BB113" s="197"/>
      <c r="BC113" s="197"/>
      <c r="BD113" s="173">
        <f>BD32</f>
        <v>0</v>
      </c>
      <c r="BE113" s="173"/>
      <c r="BF113" s="173"/>
      <c r="BG113" s="173"/>
    </row>
    <row r="114" spans="2:66" ht="6" customHeight="1" x14ac:dyDescent="0.15">
      <c r="B114" s="172"/>
      <c r="C114" s="172"/>
      <c r="D114" s="172"/>
      <c r="E114" s="172"/>
      <c r="F114" s="210"/>
      <c r="G114" s="211"/>
      <c r="H114" s="242"/>
      <c r="I114" s="242"/>
      <c r="J114" s="242"/>
      <c r="K114" s="242"/>
      <c r="L114" s="242"/>
      <c r="M114" s="242"/>
      <c r="N114" s="242"/>
      <c r="O114" s="242"/>
      <c r="P114" s="242"/>
      <c r="Q114" s="242"/>
      <c r="R114" s="242"/>
      <c r="S114" s="242"/>
      <c r="T114" s="246"/>
      <c r="U114" s="247"/>
      <c r="V114" s="247"/>
      <c r="W114" s="247"/>
      <c r="X114" s="247"/>
      <c r="Y114" s="247"/>
      <c r="Z114" s="247"/>
      <c r="AA114" s="247"/>
      <c r="AB114" s="247"/>
      <c r="AC114" s="247"/>
      <c r="AD114" s="247"/>
      <c r="AE114" s="247"/>
      <c r="AF114" s="247"/>
      <c r="AG114" s="248"/>
      <c r="AH114" s="279"/>
      <c r="AI114" s="279"/>
      <c r="AJ114" s="197"/>
      <c r="AK114" s="197"/>
      <c r="AL114" s="197"/>
      <c r="AM114" s="197"/>
      <c r="AN114" s="197"/>
      <c r="AO114" s="197"/>
      <c r="AP114" s="241"/>
      <c r="AQ114" s="241"/>
      <c r="AR114" s="241"/>
      <c r="AS114" s="241"/>
      <c r="AT114" s="241"/>
      <c r="AU114" s="241"/>
      <c r="AV114" s="197"/>
      <c r="AW114" s="197"/>
      <c r="AX114" s="197"/>
      <c r="AY114" s="197"/>
      <c r="AZ114" s="197"/>
      <c r="BA114" s="197"/>
      <c r="BB114" s="197"/>
      <c r="BC114" s="197"/>
      <c r="BD114" s="173"/>
      <c r="BE114" s="173"/>
      <c r="BF114" s="173"/>
      <c r="BG114" s="173"/>
    </row>
    <row r="115" spans="2:66" ht="12" customHeight="1" x14ac:dyDescent="0.15">
      <c r="B115" s="172"/>
      <c r="C115" s="172"/>
      <c r="D115" s="172"/>
      <c r="E115" s="172"/>
      <c r="F115" s="212"/>
      <c r="G115" s="213"/>
      <c r="H115" s="242"/>
      <c r="I115" s="242"/>
      <c r="J115" s="242"/>
      <c r="K115" s="242"/>
      <c r="L115" s="242"/>
      <c r="M115" s="242"/>
      <c r="N115" s="242"/>
      <c r="O115" s="242"/>
      <c r="P115" s="242"/>
      <c r="Q115" s="242"/>
      <c r="R115" s="242"/>
      <c r="S115" s="242"/>
      <c r="T115" s="249"/>
      <c r="U115" s="250"/>
      <c r="V115" s="250"/>
      <c r="W115" s="250"/>
      <c r="X115" s="250"/>
      <c r="Y115" s="250"/>
      <c r="Z115" s="250"/>
      <c r="AA115" s="250"/>
      <c r="AB115" s="250"/>
      <c r="AC115" s="250"/>
      <c r="AD115" s="250"/>
      <c r="AE115" s="250"/>
      <c r="AF115" s="250"/>
      <c r="AG115" s="251"/>
      <c r="AH115" s="279"/>
      <c r="AI115" s="279"/>
      <c r="AJ115" s="197"/>
      <c r="AK115" s="197"/>
      <c r="AL115" s="197"/>
      <c r="AM115" s="197"/>
      <c r="AN115" s="197"/>
      <c r="AO115" s="197"/>
      <c r="AP115" s="241"/>
      <c r="AQ115" s="241"/>
      <c r="AR115" s="241"/>
      <c r="AS115" s="241"/>
      <c r="AT115" s="241"/>
      <c r="AU115" s="241"/>
      <c r="AV115" s="197"/>
      <c r="AW115" s="197"/>
      <c r="AX115" s="197"/>
      <c r="AY115" s="197"/>
      <c r="AZ115" s="197"/>
      <c r="BA115" s="197"/>
      <c r="BB115" s="197"/>
      <c r="BC115" s="197"/>
      <c r="BD115" s="173"/>
      <c r="BE115" s="173"/>
      <c r="BF115" s="173"/>
      <c r="BG115" s="173"/>
    </row>
    <row r="116" spans="2:66" ht="6" customHeight="1" x14ac:dyDescent="0.15">
      <c r="B116" s="172"/>
      <c r="C116" s="172"/>
      <c r="D116" s="172"/>
      <c r="E116" s="172"/>
      <c r="F116" s="208"/>
      <c r="G116" s="209"/>
      <c r="H116" s="242"/>
      <c r="I116" s="242"/>
      <c r="J116" s="242"/>
      <c r="K116" s="242"/>
      <c r="L116" s="242"/>
      <c r="M116" s="242"/>
      <c r="N116" s="242"/>
      <c r="O116" s="242"/>
      <c r="P116" s="242">
        <f>P35</f>
        <v>10</v>
      </c>
      <c r="Q116" s="242"/>
      <c r="R116" s="242">
        <f>R35</f>
        <v>25</v>
      </c>
      <c r="S116" s="242"/>
      <c r="T116" s="243" t="str">
        <f>T35</f>
        <v>軽油</v>
      </c>
      <c r="U116" s="244"/>
      <c r="V116" s="244"/>
      <c r="W116" s="244"/>
      <c r="X116" s="244"/>
      <c r="Y116" s="244"/>
      <c r="Z116" s="244"/>
      <c r="AA116" s="244"/>
      <c r="AB116" s="244"/>
      <c r="AC116" s="244"/>
      <c r="AD116" s="244"/>
      <c r="AE116" s="244"/>
      <c r="AF116" s="244"/>
      <c r="AG116" s="245"/>
      <c r="AH116" s="279">
        <f>AH35</f>
        <v>0</v>
      </c>
      <c r="AI116" s="279"/>
      <c r="AJ116" s="197">
        <f>AJ35</f>
        <v>100</v>
      </c>
      <c r="AK116" s="197"/>
      <c r="AL116" s="197"/>
      <c r="AM116" s="197"/>
      <c r="AN116" s="197"/>
      <c r="AO116" s="197"/>
      <c r="AP116" s="241">
        <f>AP35</f>
        <v>90</v>
      </c>
      <c r="AQ116" s="241"/>
      <c r="AR116" s="241"/>
      <c r="AS116" s="241"/>
      <c r="AT116" s="241"/>
      <c r="AU116" s="241"/>
      <c r="AV116" s="197">
        <f>AV35</f>
        <v>9000</v>
      </c>
      <c r="AW116" s="197"/>
      <c r="AX116" s="197"/>
      <c r="AY116" s="197"/>
      <c r="AZ116" s="197"/>
      <c r="BA116" s="197"/>
      <c r="BB116" s="197"/>
      <c r="BC116" s="197"/>
      <c r="BD116" s="173">
        <f>BD35</f>
        <v>0</v>
      </c>
      <c r="BE116" s="173"/>
      <c r="BF116" s="173"/>
      <c r="BG116" s="173"/>
    </row>
    <row r="117" spans="2:66" ht="6" customHeight="1" x14ac:dyDescent="0.15">
      <c r="B117" s="172"/>
      <c r="C117" s="172"/>
      <c r="D117" s="172"/>
      <c r="E117" s="172"/>
      <c r="F117" s="210"/>
      <c r="G117" s="211"/>
      <c r="H117" s="242"/>
      <c r="I117" s="242"/>
      <c r="J117" s="242"/>
      <c r="K117" s="242"/>
      <c r="L117" s="242"/>
      <c r="M117" s="242"/>
      <c r="N117" s="242"/>
      <c r="O117" s="242"/>
      <c r="P117" s="242"/>
      <c r="Q117" s="242"/>
      <c r="R117" s="242"/>
      <c r="S117" s="242"/>
      <c r="T117" s="246"/>
      <c r="U117" s="247"/>
      <c r="V117" s="247"/>
      <c r="W117" s="247"/>
      <c r="X117" s="247"/>
      <c r="Y117" s="247"/>
      <c r="Z117" s="247"/>
      <c r="AA117" s="247"/>
      <c r="AB117" s="247"/>
      <c r="AC117" s="247"/>
      <c r="AD117" s="247"/>
      <c r="AE117" s="247"/>
      <c r="AF117" s="247"/>
      <c r="AG117" s="248"/>
      <c r="AH117" s="279"/>
      <c r="AI117" s="279"/>
      <c r="AJ117" s="197"/>
      <c r="AK117" s="197"/>
      <c r="AL117" s="197"/>
      <c r="AM117" s="197"/>
      <c r="AN117" s="197"/>
      <c r="AO117" s="197"/>
      <c r="AP117" s="241"/>
      <c r="AQ117" s="241"/>
      <c r="AR117" s="241"/>
      <c r="AS117" s="241"/>
      <c r="AT117" s="241"/>
      <c r="AU117" s="241"/>
      <c r="AV117" s="197"/>
      <c r="AW117" s="197"/>
      <c r="AX117" s="197"/>
      <c r="AY117" s="197"/>
      <c r="AZ117" s="197"/>
      <c r="BA117" s="197"/>
      <c r="BB117" s="197"/>
      <c r="BC117" s="197"/>
      <c r="BD117" s="173"/>
      <c r="BE117" s="173"/>
      <c r="BF117" s="173"/>
      <c r="BG117" s="173"/>
    </row>
    <row r="118" spans="2:66" ht="12" customHeight="1" x14ac:dyDescent="0.15">
      <c r="B118" s="172"/>
      <c r="C118" s="172"/>
      <c r="D118" s="172"/>
      <c r="E118" s="172"/>
      <c r="F118" s="212"/>
      <c r="G118" s="213"/>
      <c r="H118" s="242"/>
      <c r="I118" s="242"/>
      <c r="J118" s="242"/>
      <c r="K118" s="242"/>
      <c r="L118" s="242"/>
      <c r="M118" s="242"/>
      <c r="N118" s="242"/>
      <c r="O118" s="242"/>
      <c r="P118" s="242"/>
      <c r="Q118" s="242"/>
      <c r="R118" s="242"/>
      <c r="S118" s="242"/>
      <c r="T118" s="249"/>
      <c r="U118" s="250"/>
      <c r="V118" s="250"/>
      <c r="W118" s="250"/>
      <c r="X118" s="250"/>
      <c r="Y118" s="250"/>
      <c r="Z118" s="250"/>
      <c r="AA118" s="250"/>
      <c r="AB118" s="250"/>
      <c r="AC118" s="250"/>
      <c r="AD118" s="250"/>
      <c r="AE118" s="250"/>
      <c r="AF118" s="250"/>
      <c r="AG118" s="251"/>
      <c r="AH118" s="279"/>
      <c r="AI118" s="279"/>
      <c r="AJ118" s="197"/>
      <c r="AK118" s="197"/>
      <c r="AL118" s="197"/>
      <c r="AM118" s="197"/>
      <c r="AN118" s="197"/>
      <c r="AO118" s="197"/>
      <c r="AP118" s="241"/>
      <c r="AQ118" s="241"/>
      <c r="AR118" s="241"/>
      <c r="AS118" s="241"/>
      <c r="AT118" s="241"/>
      <c r="AU118" s="241"/>
      <c r="AV118" s="197"/>
      <c r="AW118" s="197"/>
      <c r="AX118" s="197"/>
      <c r="AY118" s="197"/>
      <c r="AZ118" s="197"/>
      <c r="BA118" s="197"/>
      <c r="BB118" s="197"/>
      <c r="BC118" s="197"/>
      <c r="BD118" s="173"/>
      <c r="BE118" s="173"/>
      <c r="BF118" s="173"/>
      <c r="BG118" s="173"/>
    </row>
    <row r="119" spans="2:66" ht="6" customHeight="1" x14ac:dyDescent="0.15">
      <c r="B119" s="172"/>
      <c r="C119" s="172"/>
      <c r="D119" s="172"/>
      <c r="E119" s="172"/>
      <c r="F119" s="208"/>
      <c r="G119" s="209"/>
      <c r="H119" s="242"/>
      <c r="I119" s="242"/>
      <c r="J119" s="242"/>
      <c r="K119" s="242"/>
      <c r="L119" s="242"/>
      <c r="M119" s="242"/>
      <c r="N119" s="242"/>
      <c r="O119" s="242"/>
      <c r="P119" s="242">
        <f>P38</f>
        <v>0</v>
      </c>
      <c r="Q119" s="242"/>
      <c r="R119" s="242">
        <f>R38</f>
        <v>0</v>
      </c>
      <c r="S119" s="242"/>
      <c r="T119" s="243">
        <f>T38</f>
        <v>0</v>
      </c>
      <c r="U119" s="244"/>
      <c r="V119" s="244"/>
      <c r="W119" s="244"/>
      <c r="X119" s="244"/>
      <c r="Y119" s="244"/>
      <c r="Z119" s="244"/>
      <c r="AA119" s="244"/>
      <c r="AB119" s="244"/>
      <c r="AC119" s="244"/>
      <c r="AD119" s="244"/>
      <c r="AE119" s="244"/>
      <c r="AF119" s="244"/>
      <c r="AG119" s="245"/>
      <c r="AH119" s="279">
        <f>AH38</f>
        <v>0</v>
      </c>
      <c r="AI119" s="279"/>
      <c r="AJ119" s="197">
        <f>AJ38</f>
        <v>0</v>
      </c>
      <c r="AK119" s="197"/>
      <c r="AL119" s="197"/>
      <c r="AM119" s="197"/>
      <c r="AN119" s="197"/>
      <c r="AO119" s="197"/>
      <c r="AP119" s="241">
        <f>AP38</f>
        <v>0</v>
      </c>
      <c r="AQ119" s="241"/>
      <c r="AR119" s="241"/>
      <c r="AS119" s="241"/>
      <c r="AT119" s="241"/>
      <c r="AU119" s="241"/>
      <c r="AV119" s="197">
        <f>AV38</f>
        <v>0</v>
      </c>
      <c r="AW119" s="197"/>
      <c r="AX119" s="197"/>
      <c r="AY119" s="197"/>
      <c r="AZ119" s="197"/>
      <c r="BA119" s="197"/>
      <c r="BB119" s="197"/>
      <c r="BC119" s="197"/>
      <c r="BD119" s="173">
        <f>BD38</f>
        <v>0</v>
      </c>
      <c r="BE119" s="173"/>
      <c r="BF119" s="173"/>
      <c r="BG119" s="173"/>
    </row>
    <row r="120" spans="2:66" ht="6" customHeight="1" x14ac:dyDescent="0.15">
      <c r="B120" s="172"/>
      <c r="C120" s="172"/>
      <c r="D120" s="172"/>
      <c r="E120" s="172"/>
      <c r="F120" s="210"/>
      <c r="G120" s="211"/>
      <c r="H120" s="242"/>
      <c r="I120" s="242"/>
      <c r="J120" s="242"/>
      <c r="K120" s="242"/>
      <c r="L120" s="242"/>
      <c r="M120" s="242"/>
      <c r="N120" s="242"/>
      <c r="O120" s="242"/>
      <c r="P120" s="242"/>
      <c r="Q120" s="242"/>
      <c r="R120" s="242"/>
      <c r="S120" s="242"/>
      <c r="T120" s="246"/>
      <c r="U120" s="247"/>
      <c r="V120" s="247"/>
      <c r="W120" s="247"/>
      <c r="X120" s="247"/>
      <c r="Y120" s="247"/>
      <c r="Z120" s="247"/>
      <c r="AA120" s="247"/>
      <c r="AB120" s="247"/>
      <c r="AC120" s="247"/>
      <c r="AD120" s="247"/>
      <c r="AE120" s="247"/>
      <c r="AF120" s="247"/>
      <c r="AG120" s="248"/>
      <c r="AH120" s="279"/>
      <c r="AI120" s="279"/>
      <c r="AJ120" s="197"/>
      <c r="AK120" s="197"/>
      <c r="AL120" s="197"/>
      <c r="AM120" s="197"/>
      <c r="AN120" s="197"/>
      <c r="AO120" s="197"/>
      <c r="AP120" s="241"/>
      <c r="AQ120" s="241"/>
      <c r="AR120" s="241"/>
      <c r="AS120" s="241"/>
      <c r="AT120" s="241"/>
      <c r="AU120" s="241"/>
      <c r="AV120" s="197"/>
      <c r="AW120" s="197"/>
      <c r="AX120" s="197"/>
      <c r="AY120" s="197"/>
      <c r="AZ120" s="197"/>
      <c r="BA120" s="197"/>
      <c r="BB120" s="197"/>
      <c r="BC120" s="197"/>
      <c r="BD120" s="173"/>
      <c r="BE120" s="173"/>
      <c r="BF120" s="173"/>
      <c r="BG120" s="173"/>
    </row>
    <row r="121" spans="2:66" ht="12" customHeight="1" x14ac:dyDescent="0.15">
      <c r="B121" s="172"/>
      <c r="C121" s="172"/>
      <c r="D121" s="172"/>
      <c r="E121" s="172"/>
      <c r="F121" s="212"/>
      <c r="G121" s="213"/>
      <c r="H121" s="242"/>
      <c r="I121" s="242"/>
      <c r="J121" s="242"/>
      <c r="K121" s="242"/>
      <c r="L121" s="242"/>
      <c r="M121" s="242"/>
      <c r="N121" s="242"/>
      <c r="O121" s="242"/>
      <c r="P121" s="242"/>
      <c r="Q121" s="242"/>
      <c r="R121" s="242"/>
      <c r="S121" s="242"/>
      <c r="T121" s="249"/>
      <c r="U121" s="250"/>
      <c r="V121" s="250"/>
      <c r="W121" s="250"/>
      <c r="X121" s="250"/>
      <c r="Y121" s="250"/>
      <c r="Z121" s="250"/>
      <c r="AA121" s="250"/>
      <c r="AB121" s="250"/>
      <c r="AC121" s="250"/>
      <c r="AD121" s="250"/>
      <c r="AE121" s="250"/>
      <c r="AF121" s="250"/>
      <c r="AG121" s="251"/>
      <c r="AH121" s="279"/>
      <c r="AI121" s="279"/>
      <c r="AJ121" s="197"/>
      <c r="AK121" s="197"/>
      <c r="AL121" s="197"/>
      <c r="AM121" s="197"/>
      <c r="AN121" s="197"/>
      <c r="AO121" s="197"/>
      <c r="AP121" s="241"/>
      <c r="AQ121" s="241"/>
      <c r="AR121" s="241"/>
      <c r="AS121" s="241"/>
      <c r="AT121" s="241"/>
      <c r="AU121" s="241"/>
      <c r="AV121" s="197"/>
      <c r="AW121" s="197"/>
      <c r="AX121" s="197"/>
      <c r="AY121" s="197"/>
      <c r="AZ121" s="197"/>
      <c r="BA121" s="197"/>
      <c r="BB121" s="197"/>
      <c r="BC121" s="197"/>
      <c r="BD121" s="173"/>
      <c r="BE121" s="173"/>
      <c r="BF121" s="173"/>
      <c r="BG121" s="173"/>
    </row>
    <row r="122" spans="2:66" ht="6" customHeight="1" x14ac:dyDescent="0.15">
      <c r="B122" s="172"/>
      <c r="C122" s="172"/>
      <c r="D122" s="172"/>
      <c r="E122" s="172"/>
      <c r="F122" s="208"/>
      <c r="G122" s="209"/>
      <c r="H122" s="242"/>
      <c r="I122" s="242"/>
      <c r="J122" s="242"/>
      <c r="K122" s="242"/>
      <c r="L122" s="242"/>
      <c r="M122" s="242"/>
      <c r="N122" s="242"/>
      <c r="O122" s="242"/>
      <c r="P122" s="242">
        <f>P41</f>
        <v>0</v>
      </c>
      <c r="Q122" s="242"/>
      <c r="R122" s="242">
        <f>R41</f>
        <v>0</v>
      </c>
      <c r="S122" s="242"/>
      <c r="T122" s="243">
        <f>T41</f>
        <v>0</v>
      </c>
      <c r="U122" s="244"/>
      <c r="V122" s="244"/>
      <c r="W122" s="244"/>
      <c r="X122" s="244"/>
      <c r="Y122" s="244"/>
      <c r="Z122" s="244"/>
      <c r="AA122" s="244"/>
      <c r="AB122" s="244"/>
      <c r="AC122" s="244"/>
      <c r="AD122" s="244"/>
      <c r="AE122" s="244"/>
      <c r="AF122" s="244"/>
      <c r="AG122" s="245"/>
      <c r="AH122" s="279">
        <f>AH41</f>
        <v>0</v>
      </c>
      <c r="AI122" s="279"/>
      <c r="AJ122" s="197">
        <f>AJ41</f>
        <v>0</v>
      </c>
      <c r="AK122" s="197"/>
      <c r="AL122" s="197"/>
      <c r="AM122" s="197"/>
      <c r="AN122" s="197"/>
      <c r="AO122" s="197"/>
      <c r="AP122" s="241">
        <f>AP41</f>
        <v>0</v>
      </c>
      <c r="AQ122" s="241"/>
      <c r="AR122" s="241"/>
      <c r="AS122" s="241"/>
      <c r="AT122" s="241"/>
      <c r="AU122" s="241"/>
      <c r="AV122" s="197">
        <f>AV41</f>
        <v>0</v>
      </c>
      <c r="AW122" s="197"/>
      <c r="AX122" s="197"/>
      <c r="AY122" s="197"/>
      <c r="AZ122" s="197"/>
      <c r="BA122" s="197"/>
      <c r="BB122" s="197"/>
      <c r="BC122" s="197"/>
      <c r="BD122" s="173">
        <f>BD41</f>
        <v>0</v>
      </c>
      <c r="BE122" s="173"/>
      <c r="BF122" s="173"/>
      <c r="BG122" s="173"/>
    </row>
    <row r="123" spans="2:66" ht="6" customHeight="1" x14ac:dyDescent="0.15">
      <c r="B123" s="172"/>
      <c r="C123" s="172"/>
      <c r="D123" s="172"/>
      <c r="E123" s="172"/>
      <c r="F123" s="210"/>
      <c r="G123" s="211"/>
      <c r="H123" s="242"/>
      <c r="I123" s="242"/>
      <c r="J123" s="242"/>
      <c r="K123" s="242"/>
      <c r="L123" s="242"/>
      <c r="M123" s="242"/>
      <c r="N123" s="242"/>
      <c r="O123" s="242"/>
      <c r="P123" s="242"/>
      <c r="Q123" s="242"/>
      <c r="R123" s="242"/>
      <c r="S123" s="242"/>
      <c r="T123" s="246"/>
      <c r="U123" s="247"/>
      <c r="V123" s="247"/>
      <c r="W123" s="247"/>
      <c r="X123" s="247"/>
      <c r="Y123" s="247"/>
      <c r="Z123" s="247"/>
      <c r="AA123" s="247"/>
      <c r="AB123" s="247"/>
      <c r="AC123" s="247"/>
      <c r="AD123" s="247"/>
      <c r="AE123" s="247"/>
      <c r="AF123" s="247"/>
      <c r="AG123" s="248"/>
      <c r="AH123" s="279"/>
      <c r="AI123" s="279"/>
      <c r="AJ123" s="197"/>
      <c r="AK123" s="197"/>
      <c r="AL123" s="197"/>
      <c r="AM123" s="197"/>
      <c r="AN123" s="197"/>
      <c r="AO123" s="197"/>
      <c r="AP123" s="241"/>
      <c r="AQ123" s="241"/>
      <c r="AR123" s="241"/>
      <c r="AS123" s="241"/>
      <c r="AT123" s="241"/>
      <c r="AU123" s="241"/>
      <c r="AV123" s="197"/>
      <c r="AW123" s="197"/>
      <c r="AX123" s="197"/>
      <c r="AY123" s="197"/>
      <c r="AZ123" s="197"/>
      <c r="BA123" s="197"/>
      <c r="BB123" s="197"/>
      <c r="BC123" s="197"/>
      <c r="BD123" s="173"/>
      <c r="BE123" s="173"/>
      <c r="BF123" s="173"/>
      <c r="BG123" s="173"/>
    </row>
    <row r="124" spans="2:66" ht="12" customHeight="1" x14ac:dyDescent="0.15">
      <c r="B124" s="172"/>
      <c r="C124" s="172"/>
      <c r="D124" s="172"/>
      <c r="E124" s="172"/>
      <c r="F124" s="212"/>
      <c r="G124" s="213"/>
      <c r="H124" s="242"/>
      <c r="I124" s="242"/>
      <c r="J124" s="242"/>
      <c r="K124" s="242"/>
      <c r="L124" s="242"/>
      <c r="M124" s="242"/>
      <c r="N124" s="242"/>
      <c r="O124" s="242"/>
      <c r="P124" s="242"/>
      <c r="Q124" s="242"/>
      <c r="R124" s="242"/>
      <c r="S124" s="242"/>
      <c r="T124" s="249"/>
      <c r="U124" s="250"/>
      <c r="V124" s="250"/>
      <c r="W124" s="250"/>
      <c r="X124" s="250"/>
      <c r="Y124" s="250"/>
      <c r="Z124" s="250"/>
      <c r="AA124" s="250"/>
      <c r="AB124" s="250"/>
      <c r="AC124" s="250"/>
      <c r="AD124" s="250"/>
      <c r="AE124" s="250"/>
      <c r="AF124" s="250"/>
      <c r="AG124" s="251"/>
      <c r="AH124" s="279"/>
      <c r="AI124" s="279"/>
      <c r="AJ124" s="197"/>
      <c r="AK124" s="197"/>
      <c r="AL124" s="197"/>
      <c r="AM124" s="197"/>
      <c r="AN124" s="197"/>
      <c r="AO124" s="197"/>
      <c r="AP124" s="241"/>
      <c r="AQ124" s="241"/>
      <c r="AR124" s="241"/>
      <c r="AS124" s="241"/>
      <c r="AT124" s="241"/>
      <c r="AU124" s="241"/>
      <c r="AV124" s="197"/>
      <c r="AW124" s="197"/>
      <c r="AX124" s="197"/>
      <c r="AY124" s="197"/>
      <c r="AZ124" s="197"/>
      <c r="BA124" s="197"/>
      <c r="BB124" s="197"/>
      <c r="BC124" s="197"/>
      <c r="BD124" s="173"/>
      <c r="BE124" s="173"/>
      <c r="BF124" s="173"/>
      <c r="BG124" s="173"/>
      <c r="BN124" s="116"/>
    </row>
    <row r="125" spans="2:66" ht="6" customHeight="1" x14ac:dyDescent="0.15">
      <c r="B125" s="172"/>
      <c r="C125" s="172"/>
      <c r="D125" s="172"/>
      <c r="E125" s="172"/>
      <c r="F125" s="208"/>
      <c r="G125" s="209"/>
      <c r="H125" s="242"/>
      <c r="I125" s="242"/>
      <c r="J125" s="242"/>
      <c r="K125" s="242"/>
      <c r="L125" s="242"/>
      <c r="M125" s="242"/>
      <c r="N125" s="242"/>
      <c r="O125" s="242"/>
      <c r="P125" s="242">
        <f>P44</f>
        <v>0</v>
      </c>
      <c r="Q125" s="242"/>
      <c r="R125" s="242">
        <f>R44</f>
        <v>0</v>
      </c>
      <c r="S125" s="242"/>
      <c r="T125" s="243">
        <f>T44</f>
        <v>0</v>
      </c>
      <c r="U125" s="244"/>
      <c r="V125" s="244"/>
      <c r="W125" s="244"/>
      <c r="X125" s="244"/>
      <c r="Y125" s="244"/>
      <c r="Z125" s="244"/>
      <c r="AA125" s="244"/>
      <c r="AB125" s="244"/>
      <c r="AC125" s="244"/>
      <c r="AD125" s="244"/>
      <c r="AE125" s="244"/>
      <c r="AF125" s="244"/>
      <c r="AG125" s="245"/>
      <c r="AH125" s="279">
        <f>AH44</f>
        <v>0</v>
      </c>
      <c r="AI125" s="279"/>
      <c r="AJ125" s="197">
        <f>AJ44</f>
        <v>0</v>
      </c>
      <c r="AK125" s="197"/>
      <c r="AL125" s="197"/>
      <c r="AM125" s="197"/>
      <c r="AN125" s="197"/>
      <c r="AO125" s="197"/>
      <c r="AP125" s="241">
        <f>AP44</f>
        <v>0</v>
      </c>
      <c r="AQ125" s="241"/>
      <c r="AR125" s="241"/>
      <c r="AS125" s="241"/>
      <c r="AT125" s="241"/>
      <c r="AU125" s="241"/>
      <c r="AV125" s="197">
        <f>AV44</f>
        <v>0</v>
      </c>
      <c r="AW125" s="197"/>
      <c r="AX125" s="197"/>
      <c r="AY125" s="197"/>
      <c r="AZ125" s="197"/>
      <c r="BA125" s="197"/>
      <c r="BB125" s="197"/>
      <c r="BC125" s="197"/>
      <c r="BD125" s="173">
        <f>BD44</f>
        <v>0</v>
      </c>
      <c r="BE125" s="173"/>
      <c r="BF125" s="173"/>
      <c r="BG125" s="173"/>
    </row>
    <row r="126" spans="2:66" ht="6" customHeight="1" x14ac:dyDescent="0.15">
      <c r="B126" s="172"/>
      <c r="C126" s="172"/>
      <c r="D126" s="172"/>
      <c r="E126" s="172"/>
      <c r="F126" s="210"/>
      <c r="G126" s="211"/>
      <c r="H126" s="242"/>
      <c r="I126" s="242"/>
      <c r="J126" s="242"/>
      <c r="K126" s="242"/>
      <c r="L126" s="242"/>
      <c r="M126" s="242"/>
      <c r="N126" s="242"/>
      <c r="O126" s="242"/>
      <c r="P126" s="242"/>
      <c r="Q126" s="242"/>
      <c r="R126" s="242"/>
      <c r="S126" s="242"/>
      <c r="T126" s="246"/>
      <c r="U126" s="247"/>
      <c r="V126" s="247"/>
      <c r="W126" s="247"/>
      <c r="X126" s="247"/>
      <c r="Y126" s="247"/>
      <c r="Z126" s="247"/>
      <c r="AA126" s="247"/>
      <c r="AB126" s="247"/>
      <c r="AC126" s="247"/>
      <c r="AD126" s="247"/>
      <c r="AE126" s="247"/>
      <c r="AF126" s="247"/>
      <c r="AG126" s="248"/>
      <c r="AH126" s="279"/>
      <c r="AI126" s="279"/>
      <c r="AJ126" s="197"/>
      <c r="AK126" s="197"/>
      <c r="AL126" s="197"/>
      <c r="AM126" s="197"/>
      <c r="AN126" s="197"/>
      <c r="AO126" s="197"/>
      <c r="AP126" s="241"/>
      <c r="AQ126" s="241"/>
      <c r="AR126" s="241"/>
      <c r="AS126" s="241"/>
      <c r="AT126" s="241"/>
      <c r="AU126" s="241"/>
      <c r="AV126" s="197"/>
      <c r="AW126" s="197"/>
      <c r="AX126" s="197"/>
      <c r="AY126" s="197"/>
      <c r="AZ126" s="197"/>
      <c r="BA126" s="197"/>
      <c r="BB126" s="197"/>
      <c r="BC126" s="197"/>
      <c r="BD126" s="173"/>
      <c r="BE126" s="173"/>
      <c r="BF126" s="173"/>
      <c r="BG126" s="173"/>
    </row>
    <row r="127" spans="2:66" ht="12" customHeight="1" x14ac:dyDescent="0.15">
      <c r="B127" s="172"/>
      <c r="C127" s="172"/>
      <c r="D127" s="172"/>
      <c r="E127" s="172"/>
      <c r="F127" s="212"/>
      <c r="G127" s="213"/>
      <c r="H127" s="242"/>
      <c r="I127" s="242"/>
      <c r="J127" s="242"/>
      <c r="K127" s="242"/>
      <c r="L127" s="242"/>
      <c r="M127" s="242"/>
      <c r="N127" s="242"/>
      <c r="O127" s="242"/>
      <c r="P127" s="242"/>
      <c r="Q127" s="242"/>
      <c r="R127" s="242"/>
      <c r="S127" s="242"/>
      <c r="T127" s="249"/>
      <c r="U127" s="250"/>
      <c r="V127" s="250"/>
      <c r="W127" s="250"/>
      <c r="X127" s="250"/>
      <c r="Y127" s="250"/>
      <c r="Z127" s="250"/>
      <c r="AA127" s="250"/>
      <c r="AB127" s="250"/>
      <c r="AC127" s="250"/>
      <c r="AD127" s="250"/>
      <c r="AE127" s="250"/>
      <c r="AF127" s="250"/>
      <c r="AG127" s="251"/>
      <c r="AH127" s="279"/>
      <c r="AI127" s="279"/>
      <c r="AJ127" s="197"/>
      <c r="AK127" s="197"/>
      <c r="AL127" s="197"/>
      <c r="AM127" s="197"/>
      <c r="AN127" s="197"/>
      <c r="AO127" s="197"/>
      <c r="AP127" s="241"/>
      <c r="AQ127" s="241"/>
      <c r="AR127" s="241"/>
      <c r="AS127" s="241"/>
      <c r="AT127" s="241"/>
      <c r="AU127" s="241"/>
      <c r="AV127" s="197"/>
      <c r="AW127" s="197"/>
      <c r="AX127" s="197"/>
      <c r="AY127" s="197"/>
      <c r="AZ127" s="197"/>
      <c r="BA127" s="197"/>
      <c r="BB127" s="197"/>
      <c r="BC127" s="197"/>
      <c r="BD127" s="173"/>
      <c r="BE127" s="173"/>
      <c r="BF127" s="173"/>
      <c r="BG127" s="173"/>
    </row>
    <row r="128" spans="2:66" ht="6" customHeight="1" x14ac:dyDescent="0.15">
      <c r="B128" s="172"/>
      <c r="C128" s="172"/>
      <c r="D128" s="172"/>
      <c r="E128" s="172"/>
      <c r="F128" s="208"/>
      <c r="G128" s="209"/>
      <c r="H128" s="242"/>
      <c r="I128" s="242"/>
      <c r="J128" s="242"/>
      <c r="K128" s="242"/>
      <c r="L128" s="242"/>
      <c r="M128" s="242"/>
      <c r="N128" s="242"/>
      <c r="O128" s="242"/>
      <c r="P128" s="242">
        <f>P47</f>
        <v>0</v>
      </c>
      <c r="Q128" s="242"/>
      <c r="R128" s="242">
        <f>R47</f>
        <v>0</v>
      </c>
      <c r="S128" s="242"/>
      <c r="T128" s="243">
        <f>T47</f>
        <v>0</v>
      </c>
      <c r="U128" s="244"/>
      <c r="V128" s="244"/>
      <c r="W128" s="244"/>
      <c r="X128" s="244"/>
      <c r="Y128" s="244"/>
      <c r="Z128" s="244"/>
      <c r="AA128" s="244"/>
      <c r="AB128" s="244"/>
      <c r="AC128" s="244"/>
      <c r="AD128" s="244"/>
      <c r="AE128" s="244"/>
      <c r="AF128" s="244"/>
      <c r="AG128" s="245"/>
      <c r="AH128" s="279">
        <f>AH47</f>
        <v>0</v>
      </c>
      <c r="AI128" s="279"/>
      <c r="AJ128" s="197">
        <f>AJ47</f>
        <v>0</v>
      </c>
      <c r="AK128" s="197"/>
      <c r="AL128" s="197"/>
      <c r="AM128" s="197"/>
      <c r="AN128" s="197"/>
      <c r="AO128" s="197"/>
      <c r="AP128" s="241">
        <f>AP47</f>
        <v>0</v>
      </c>
      <c r="AQ128" s="241"/>
      <c r="AR128" s="241"/>
      <c r="AS128" s="241"/>
      <c r="AT128" s="241"/>
      <c r="AU128" s="241"/>
      <c r="AV128" s="197">
        <f>AV47</f>
        <v>0</v>
      </c>
      <c r="AW128" s="197"/>
      <c r="AX128" s="197"/>
      <c r="AY128" s="197"/>
      <c r="AZ128" s="197"/>
      <c r="BA128" s="197"/>
      <c r="BB128" s="197"/>
      <c r="BC128" s="197"/>
      <c r="BD128" s="173">
        <f>BD47</f>
        <v>0</v>
      </c>
      <c r="BE128" s="173"/>
      <c r="BF128" s="173"/>
      <c r="BG128" s="173"/>
    </row>
    <row r="129" spans="2:69" ht="6" customHeight="1" x14ac:dyDescent="0.15">
      <c r="B129" s="172"/>
      <c r="C129" s="172"/>
      <c r="D129" s="172"/>
      <c r="E129" s="172"/>
      <c r="F129" s="210"/>
      <c r="G129" s="211"/>
      <c r="H129" s="242"/>
      <c r="I129" s="242"/>
      <c r="J129" s="242"/>
      <c r="K129" s="242"/>
      <c r="L129" s="242"/>
      <c r="M129" s="242"/>
      <c r="N129" s="242"/>
      <c r="O129" s="242"/>
      <c r="P129" s="242"/>
      <c r="Q129" s="242"/>
      <c r="R129" s="242"/>
      <c r="S129" s="242"/>
      <c r="T129" s="246"/>
      <c r="U129" s="247"/>
      <c r="V129" s="247"/>
      <c r="W129" s="247"/>
      <c r="X129" s="247"/>
      <c r="Y129" s="247"/>
      <c r="Z129" s="247"/>
      <c r="AA129" s="247"/>
      <c r="AB129" s="247"/>
      <c r="AC129" s="247"/>
      <c r="AD129" s="247"/>
      <c r="AE129" s="247"/>
      <c r="AF129" s="247"/>
      <c r="AG129" s="248"/>
      <c r="AH129" s="279"/>
      <c r="AI129" s="279"/>
      <c r="AJ129" s="197"/>
      <c r="AK129" s="197"/>
      <c r="AL129" s="197"/>
      <c r="AM129" s="197"/>
      <c r="AN129" s="197"/>
      <c r="AO129" s="197"/>
      <c r="AP129" s="241"/>
      <c r="AQ129" s="241"/>
      <c r="AR129" s="241"/>
      <c r="AS129" s="241"/>
      <c r="AT129" s="241"/>
      <c r="AU129" s="241"/>
      <c r="AV129" s="197"/>
      <c r="AW129" s="197"/>
      <c r="AX129" s="197"/>
      <c r="AY129" s="197"/>
      <c r="AZ129" s="197"/>
      <c r="BA129" s="197"/>
      <c r="BB129" s="197"/>
      <c r="BC129" s="197"/>
      <c r="BD129" s="173"/>
      <c r="BE129" s="173"/>
      <c r="BF129" s="173"/>
      <c r="BG129" s="173"/>
    </row>
    <row r="130" spans="2:69" ht="12" customHeight="1" x14ac:dyDescent="0.15">
      <c r="B130" s="172"/>
      <c r="C130" s="172"/>
      <c r="D130" s="172"/>
      <c r="E130" s="172"/>
      <c r="F130" s="212"/>
      <c r="G130" s="213"/>
      <c r="H130" s="242"/>
      <c r="I130" s="242"/>
      <c r="J130" s="242"/>
      <c r="K130" s="242"/>
      <c r="L130" s="242"/>
      <c r="M130" s="242"/>
      <c r="N130" s="242"/>
      <c r="O130" s="242"/>
      <c r="P130" s="242"/>
      <c r="Q130" s="242"/>
      <c r="R130" s="242"/>
      <c r="S130" s="242"/>
      <c r="T130" s="249"/>
      <c r="U130" s="250"/>
      <c r="V130" s="250"/>
      <c r="W130" s="250"/>
      <c r="X130" s="250"/>
      <c r="Y130" s="250"/>
      <c r="Z130" s="250"/>
      <c r="AA130" s="250"/>
      <c r="AB130" s="250"/>
      <c r="AC130" s="250"/>
      <c r="AD130" s="250"/>
      <c r="AE130" s="250"/>
      <c r="AF130" s="250"/>
      <c r="AG130" s="251"/>
      <c r="AH130" s="279"/>
      <c r="AI130" s="279"/>
      <c r="AJ130" s="197"/>
      <c r="AK130" s="197"/>
      <c r="AL130" s="197"/>
      <c r="AM130" s="197"/>
      <c r="AN130" s="197"/>
      <c r="AO130" s="197"/>
      <c r="AP130" s="241"/>
      <c r="AQ130" s="241"/>
      <c r="AR130" s="241"/>
      <c r="AS130" s="241"/>
      <c r="AT130" s="241"/>
      <c r="AU130" s="241"/>
      <c r="AV130" s="197"/>
      <c r="AW130" s="197"/>
      <c r="AX130" s="197"/>
      <c r="AY130" s="197"/>
      <c r="AZ130" s="197"/>
      <c r="BA130" s="197"/>
      <c r="BB130" s="197"/>
      <c r="BC130" s="197"/>
      <c r="BD130" s="173"/>
      <c r="BE130" s="173"/>
      <c r="BF130" s="173"/>
      <c r="BG130" s="173"/>
    </row>
    <row r="131" spans="2:69" ht="6" customHeight="1" x14ac:dyDescent="0.15">
      <c r="B131" s="172"/>
      <c r="C131" s="172"/>
      <c r="D131" s="172"/>
      <c r="E131" s="172"/>
      <c r="F131" s="208"/>
      <c r="G131" s="209"/>
      <c r="H131" s="242"/>
      <c r="I131" s="242"/>
      <c r="J131" s="242"/>
      <c r="K131" s="242"/>
      <c r="L131" s="242"/>
      <c r="M131" s="242"/>
      <c r="N131" s="242"/>
      <c r="O131" s="242"/>
      <c r="P131" s="242">
        <f>P50</f>
        <v>0</v>
      </c>
      <c r="Q131" s="242"/>
      <c r="R131" s="242">
        <f>R50</f>
        <v>0</v>
      </c>
      <c r="S131" s="242"/>
      <c r="T131" s="243">
        <f>T50</f>
        <v>0</v>
      </c>
      <c r="U131" s="244"/>
      <c r="V131" s="244"/>
      <c r="W131" s="244"/>
      <c r="X131" s="244"/>
      <c r="Y131" s="244"/>
      <c r="Z131" s="244"/>
      <c r="AA131" s="244"/>
      <c r="AB131" s="244"/>
      <c r="AC131" s="244"/>
      <c r="AD131" s="244"/>
      <c r="AE131" s="244"/>
      <c r="AF131" s="244"/>
      <c r="AG131" s="245"/>
      <c r="AH131" s="279">
        <f>AH50</f>
        <v>0</v>
      </c>
      <c r="AI131" s="279"/>
      <c r="AJ131" s="197">
        <f>AJ50</f>
        <v>0</v>
      </c>
      <c r="AK131" s="197"/>
      <c r="AL131" s="197"/>
      <c r="AM131" s="197"/>
      <c r="AN131" s="197"/>
      <c r="AO131" s="197"/>
      <c r="AP131" s="241">
        <f>AP50</f>
        <v>0</v>
      </c>
      <c r="AQ131" s="241"/>
      <c r="AR131" s="241"/>
      <c r="AS131" s="241"/>
      <c r="AT131" s="241"/>
      <c r="AU131" s="241"/>
      <c r="AV131" s="197">
        <f>AV50</f>
        <v>0</v>
      </c>
      <c r="AW131" s="197"/>
      <c r="AX131" s="197"/>
      <c r="AY131" s="197"/>
      <c r="AZ131" s="197"/>
      <c r="BA131" s="197"/>
      <c r="BB131" s="197"/>
      <c r="BC131" s="197"/>
      <c r="BD131" s="173">
        <f>BD50</f>
        <v>0</v>
      </c>
      <c r="BE131" s="173"/>
      <c r="BF131" s="173"/>
      <c r="BG131" s="173"/>
    </row>
    <row r="132" spans="2:69" ht="6" customHeight="1" x14ac:dyDescent="0.15">
      <c r="B132" s="172"/>
      <c r="C132" s="172"/>
      <c r="D132" s="172"/>
      <c r="E132" s="172"/>
      <c r="F132" s="210"/>
      <c r="G132" s="211"/>
      <c r="H132" s="242"/>
      <c r="I132" s="242"/>
      <c r="J132" s="242"/>
      <c r="K132" s="242"/>
      <c r="L132" s="242"/>
      <c r="M132" s="242"/>
      <c r="N132" s="242"/>
      <c r="O132" s="242"/>
      <c r="P132" s="242"/>
      <c r="Q132" s="242"/>
      <c r="R132" s="242"/>
      <c r="S132" s="242"/>
      <c r="T132" s="246"/>
      <c r="U132" s="247"/>
      <c r="V132" s="247"/>
      <c r="W132" s="247"/>
      <c r="X132" s="247"/>
      <c r="Y132" s="247"/>
      <c r="Z132" s="247"/>
      <c r="AA132" s="247"/>
      <c r="AB132" s="247"/>
      <c r="AC132" s="247"/>
      <c r="AD132" s="247"/>
      <c r="AE132" s="247"/>
      <c r="AF132" s="247"/>
      <c r="AG132" s="248"/>
      <c r="AH132" s="279"/>
      <c r="AI132" s="279"/>
      <c r="AJ132" s="197"/>
      <c r="AK132" s="197"/>
      <c r="AL132" s="197"/>
      <c r="AM132" s="197"/>
      <c r="AN132" s="197"/>
      <c r="AO132" s="197"/>
      <c r="AP132" s="241"/>
      <c r="AQ132" s="241"/>
      <c r="AR132" s="241"/>
      <c r="AS132" s="241"/>
      <c r="AT132" s="241"/>
      <c r="AU132" s="241"/>
      <c r="AV132" s="197"/>
      <c r="AW132" s="197"/>
      <c r="AX132" s="197"/>
      <c r="AY132" s="197"/>
      <c r="AZ132" s="197"/>
      <c r="BA132" s="197"/>
      <c r="BB132" s="197"/>
      <c r="BC132" s="197"/>
      <c r="BD132" s="173"/>
      <c r="BE132" s="173"/>
      <c r="BF132" s="173"/>
      <c r="BG132" s="173"/>
    </row>
    <row r="133" spans="2:69" ht="12" customHeight="1" x14ac:dyDescent="0.15">
      <c r="B133" s="172"/>
      <c r="C133" s="172"/>
      <c r="D133" s="172"/>
      <c r="E133" s="172"/>
      <c r="F133" s="212"/>
      <c r="G133" s="213"/>
      <c r="H133" s="242"/>
      <c r="I133" s="242"/>
      <c r="J133" s="242"/>
      <c r="K133" s="242"/>
      <c r="L133" s="242"/>
      <c r="M133" s="242"/>
      <c r="N133" s="242"/>
      <c r="O133" s="242"/>
      <c r="P133" s="242"/>
      <c r="Q133" s="242"/>
      <c r="R133" s="242"/>
      <c r="S133" s="242"/>
      <c r="T133" s="249"/>
      <c r="U133" s="250"/>
      <c r="V133" s="250"/>
      <c r="W133" s="250"/>
      <c r="X133" s="250"/>
      <c r="Y133" s="250"/>
      <c r="Z133" s="250"/>
      <c r="AA133" s="250"/>
      <c r="AB133" s="250"/>
      <c r="AC133" s="250"/>
      <c r="AD133" s="250"/>
      <c r="AE133" s="250"/>
      <c r="AF133" s="250"/>
      <c r="AG133" s="251"/>
      <c r="AH133" s="279"/>
      <c r="AI133" s="279"/>
      <c r="AJ133" s="197"/>
      <c r="AK133" s="197"/>
      <c r="AL133" s="197"/>
      <c r="AM133" s="197"/>
      <c r="AN133" s="197"/>
      <c r="AO133" s="197"/>
      <c r="AP133" s="241"/>
      <c r="AQ133" s="241"/>
      <c r="AR133" s="241"/>
      <c r="AS133" s="241"/>
      <c r="AT133" s="241"/>
      <c r="AU133" s="241"/>
      <c r="AV133" s="197"/>
      <c r="AW133" s="197"/>
      <c r="AX133" s="197"/>
      <c r="AY133" s="197"/>
      <c r="AZ133" s="197"/>
      <c r="BA133" s="197"/>
      <c r="BB133" s="197"/>
      <c r="BC133" s="197"/>
      <c r="BD133" s="173"/>
      <c r="BE133" s="173"/>
      <c r="BF133" s="173"/>
      <c r="BG133" s="173"/>
    </row>
    <row r="134" spans="2:69" ht="6" customHeight="1" x14ac:dyDescent="0.15">
      <c r="B134" s="172"/>
      <c r="C134" s="172"/>
      <c r="D134" s="172"/>
      <c r="E134" s="172"/>
      <c r="F134" s="208"/>
      <c r="G134" s="209"/>
      <c r="H134" s="242"/>
      <c r="I134" s="242"/>
      <c r="J134" s="242"/>
      <c r="K134" s="242"/>
      <c r="L134" s="242"/>
      <c r="M134" s="242"/>
      <c r="N134" s="242"/>
      <c r="O134" s="242"/>
      <c r="P134" s="242">
        <f>P53</f>
        <v>0</v>
      </c>
      <c r="Q134" s="242"/>
      <c r="R134" s="242">
        <f>R53</f>
        <v>0</v>
      </c>
      <c r="S134" s="242"/>
      <c r="T134" s="243">
        <f>T53</f>
        <v>0</v>
      </c>
      <c r="U134" s="244"/>
      <c r="V134" s="244"/>
      <c r="W134" s="244"/>
      <c r="X134" s="244"/>
      <c r="Y134" s="244"/>
      <c r="Z134" s="244"/>
      <c r="AA134" s="244"/>
      <c r="AB134" s="244"/>
      <c r="AC134" s="244"/>
      <c r="AD134" s="244"/>
      <c r="AE134" s="244"/>
      <c r="AF134" s="244"/>
      <c r="AG134" s="245"/>
      <c r="AH134" s="279">
        <f>AH53</f>
        <v>0</v>
      </c>
      <c r="AI134" s="279"/>
      <c r="AJ134" s="197">
        <f>AJ53</f>
        <v>0</v>
      </c>
      <c r="AK134" s="197"/>
      <c r="AL134" s="197"/>
      <c r="AM134" s="197"/>
      <c r="AN134" s="197"/>
      <c r="AO134" s="197"/>
      <c r="AP134" s="241">
        <f>AP53</f>
        <v>0</v>
      </c>
      <c r="AQ134" s="241"/>
      <c r="AR134" s="241"/>
      <c r="AS134" s="241"/>
      <c r="AT134" s="241"/>
      <c r="AU134" s="241"/>
      <c r="AV134" s="197">
        <f>AV53</f>
        <v>0</v>
      </c>
      <c r="AW134" s="197"/>
      <c r="AX134" s="197"/>
      <c r="AY134" s="197"/>
      <c r="AZ134" s="197"/>
      <c r="BA134" s="197"/>
      <c r="BB134" s="197"/>
      <c r="BC134" s="197"/>
      <c r="BD134" s="173">
        <f>BD53</f>
        <v>0</v>
      </c>
      <c r="BE134" s="173"/>
      <c r="BF134" s="173"/>
      <c r="BG134" s="173"/>
    </row>
    <row r="135" spans="2:69" ht="6" customHeight="1" x14ac:dyDescent="0.15">
      <c r="B135" s="172"/>
      <c r="C135" s="172"/>
      <c r="D135" s="172"/>
      <c r="E135" s="172"/>
      <c r="F135" s="210"/>
      <c r="G135" s="211"/>
      <c r="H135" s="242"/>
      <c r="I135" s="242"/>
      <c r="J135" s="242"/>
      <c r="K135" s="242"/>
      <c r="L135" s="242"/>
      <c r="M135" s="242"/>
      <c r="N135" s="242"/>
      <c r="O135" s="242"/>
      <c r="P135" s="242"/>
      <c r="Q135" s="242"/>
      <c r="R135" s="242"/>
      <c r="S135" s="242"/>
      <c r="T135" s="246"/>
      <c r="U135" s="247"/>
      <c r="V135" s="247"/>
      <c r="W135" s="247"/>
      <c r="X135" s="247"/>
      <c r="Y135" s="247"/>
      <c r="Z135" s="247"/>
      <c r="AA135" s="247"/>
      <c r="AB135" s="247"/>
      <c r="AC135" s="247"/>
      <c r="AD135" s="247"/>
      <c r="AE135" s="247"/>
      <c r="AF135" s="247"/>
      <c r="AG135" s="248"/>
      <c r="AH135" s="279"/>
      <c r="AI135" s="279"/>
      <c r="AJ135" s="197"/>
      <c r="AK135" s="197"/>
      <c r="AL135" s="197"/>
      <c r="AM135" s="197"/>
      <c r="AN135" s="197"/>
      <c r="AO135" s="197"/>
      <c r="AP135" s="241"/>
      <c r="AQ135" s="241"/>
      <c r="AR135" s="241"/>
      <c r="AS135" s="241"/>
      <c r="AT135" s="241"/>
      <c r="AU135" s="241"/>
      <c r="AV135" s="197"/>
      <c r="AW135" s="197"/>
      <c r="AX135" s="197"/>
      <c r="AY135" s="197"/>
      <c r="AZ135" s="197"/>
      <c r="BA135" s="197"/>
      <c r="BB135" s="197"/>
      <c r="BC135" s="197"/>
      <c r="BD135" s="173"/>
      <c r="BE135" s="173"/>
      <c r="BF135" s="173"/>
      <c r="BG135" s="173"/>
      <c r="BM135" s="116"/>
    </row>
    <row r="136" spans="2:69" ht="12" customHeight="1" x14ac:dyDescent="0.15">
      <c r="B136" s="172"/>
      <c r="C136" s="172"/>
      <c r="D136" s="172"/>
      <c r="E136" s="172"/>
      <c r="F136" s="212"/>
      <c r="G136" s="213"/>
      <c r="H136" s="242"/>
      <c r="I136" s="242"/>
      <c r="J136" s="242"/>
      <c r="K136" s="242"/>
      <c r="L136" s="242"/>
      <c r="M136" s="242"/>
      <c r="N136" s="242"/>
      <c r="O136" s="242"/>
      <c r="P136" s="242"/>
      <c r="Q136" s="242"/>
      <c r="R136" s="242"/>
      <c r="S136" s="242"/>
      <c r="T136" s="249"/>
      <c r="U136" s="250"/>
      <c r="V136" s="250"/>
      <c r="W136" s="250"/>
      <c r="X136" s="250"/>
      <c r="Y136" s="250"/>
      <c r="Z136" s="250"/>
      <c r="AA136" s="250"/>
      <c r="AB136" s="250"/>
      <c r="AC136" s="250"/>
      <c r="AD136" s="250"/>
      <c r="AE136" s="250"/>
      <c r="AF136" s="250"/>
      <c r="AG136" s="251"/>
      <c r="AH136" s="279"/>
      <c r="AI136" s="279"/>
      <c r="AJ136" s="197"/>
      <c r="AK136" s="197"/>
      <c r="AL136" s="197"/>
      <c r="AM136" s="197"/>
      <c r="AN136" s="197"/>
      <c r="AO136" s="197"/>
      <c r="AP136" s="241"/>
      <c r="AQ136" s="241"/>
      <c r="AR136" s="241"/>
      <c r="AS136" s="241"/>
      <c r="AT136" s="241"/>
      <c r="AU136" s="241"/>
      <c r="AV136" s="197"/>
      <c r="AW136" s="197"/>
      <c r="AX136" s="197"/>
      <c r="AY136" s="197"/>
      <c r="AZ136" s="197"/>
      <c r="BA136" s="197"/>
      <c r="BB136" s="197"/>
      <c r="BC136" s="197"/>
      <c r="BD136" s="173"/>
      <c r="BE136" s="173"/>
      <c r="BF136" s="173"/>
      <c r="BG136" s="173"/>
    </row>
    <row r="137" spans="2:69" ht="6" customHeight="1" x14ac:dyDescent="0.15">
      <c r="B137" s="172"/>
      <c r="C137" s="172"/>
      <c r="D137" s="172"/>
      <c r="E137" s="172"/>
      <c r="F137" s="208"/>
      <c r="G137" s="209"/>
      <c r="H137" s="242"/>
      <c r="I137" s="242"/>
      <c r="J137" s="242"/>
      <c r="K137" s="242"/>
      <c r="L137" s="242"/>
      <c r="M137" s="242"/>
      <c r="N137" s="242"/>
      <c r="O137" s="242"/>
      <c r="P137" s="242">
        <f>P56</f>
        <v>0</v>
      </c>
      <c r="Q137" s="242"/>
      <c r="R137" s="242">
        <f>R56</f>
        <v>0</v>
      </c>
      <c r="S137" s="242"/>
      <c r="T137" s="243" t="str">
        <f>T56</f>
        <v>軽油引取税</v>
      </c>
      <c r="U137" s="244"/>
      <c r="V137" s="244"/>
      <c r="W137" s="244"/>
      <c r="X137" s="244"/>
      <c r="Y137" s="244"/>
      <c r="Z137" s="244"/>
      <c r="AA137" s="244"/>
      <c r="AB137" s="244"/>
      <c r="AC137" s="244"/>
      <c r="AD137" s="244"/>
      <c r="AE137" s="244"/>
      <c r="AF137" s="244"/>
      <c r="AG137" s="245"/>
      <c r="AH137" s="279">
        <f>AH56</f>
        <v>0</v>
      </c>
      <c r="AI137" s="279"/>
      <c r="AJ137" s="197">
        <f>AJ56</f>
        <v>300</v>
      </c>
      <c r="AK137" s="197"/>
      <c r="AL137" s="197"/>
      <c r="AM137" s="197"/>
      <c r="AN137" s="197"/>
      <c r="AO137" s="197"/>
      <c r="AP137" s="241">
        <f>AP56</f>
        <v>32.1</v>
      </c>
      <c r="AQ137" s="241"/>
      <c r="AR137" s="241"/>
      <c r="AS137" s="241"/>
      <c r="AT137" s="241"/>
      <c r="AU137" s="241"/>
      <c r="AV137" s="197">
        <f>AV56</f>
        <v>9630</v>
      </c>
      <c r="AW137" s="197"/>
      <c r="AX137" s="197"/>
      <c r="AY137" s="197"/>
      <c r="AZ137" s="197"/>
      <c r="BA137" s="197"/>
      <c r="BB137" s="197"/>
      <c r="BC137" s="197"/>
      <c r="BD137" s="453" t="str">
        <f>BD56</f>
        <v>不課税</v>
      </c>
      <c r="BE137" s="453"/>
      <c r="BF137" s="453"/>
      <c r="BG137" s="453"/>
    </row>
    <row r="138" spans="2:69" ht="6" customHeight="1" x14ac:dyDescent="0.15">
      <c r="B138" s="172"/>
      <c r="C138" s="172"/>
      <c r="D138" s="172"/>
      <c r="E138" s="172"/>
      <c r="F138" s="210"/>
      <c r="G138" s="211"/>
      <c r="H138" s="242"/>
      <c r="I138" s="242"/>
      <c r="J138" s="242"/>
      <c r="K138" s="242"/>
      <c r="L138" s="242"/>
      <c r="M138" s="242"/>
      <c r="N138" s="242"/>
      <c r="O138" s="242"/>
      <c r="P138" s="242"/>
      <c r="Q138" s="242"/>
      <c r="R138" s="242"/>
      <c r="S138" s="242"/>
      <c r="T138" s="246"/>
      <c r="U138" s="247"/>
      <c r="V138" s="247"/>
      <c r="W138" s="247"/>
      <c r="X138" s="247"/>
      <c r="Y138" s="247"/>
      <c r="Z138" s="247"/>
      <c r="AA138" s="247"/>
      <c r="AB138" s="247"/>
      <c r="AC138" s="247"/>
      <c r="AD138" s="247"/>
      <c r="AE138" s="247"/>
      <c r="AF138" s="247"/>
      <c r="AG138" s="248"/>
      <c r="AH138" s="279"/>
      <c r="AI138" s="279"/>
      <c r="AJ138" s="197"/>
      <c r="AK138" s="197"/>
      <c r="AL138" s="197"/>
      <c r="AM138" s="197"/>
      <c r="AN138" s="197"/>
      <c r="AO138" s="197"/>
      <c r="AP138" s="241"/>
      <c r="AQ138" s="241"/>
      <c r="AR138" s="241"/>
      <c r="AS138" s="241"/>
      <c r="AT138" s="241"/>
      <c r="AU138" s="241"/>
      <c r="AV138" s="197"/>
      <c r="AW138" s="197"/>
      <c r="AX138" s="197"/>
      <c r="AY138" s="197"/>
      <c r="AZ138" s="197"/>
      <c r="BA138" s="197"/>
      <c r="BB138" s="197"/>
      <c r="BC138" s="197"/>
      <c r="BD138" s="453"/>
      <c r="BE138" s="453"/>
      <c r="BF138" s="453"/>
      <c r="BG138" s="453"/>
    </row>
    <row r="139" spans="2:69" ht="12" customHeight="1" x14ac:dyDescent="0.15">
      <c r="B139" s="172"/>
      <c r="C139" s="172"/>
      <c r="D139" s="172"/>
      <c r="E139" s="172"/>
      <c r="F139" s="212"/>
      <c r="G139" s="213"/>
      <c r="H139" s="242"/>
      <c r="I139" s="242"/>
      <c r="J139" s="242"/>
      <c r="K139" s="242"/>
      <c r="L139" s="242"/>
      <c r="M139" s="242"/>
      <c r="N139" s="242"/>
      <c r="O139" s="242"/>
      <c r="P139" s="242"/>
      <c r="Q139" s="242"/>
      <c r="R139" s="242"/>
      <c r="S139" s="242"/>
      <c r="T139" s="249"/>
      <c r="U139" s="250"/>
      <c r="V139" s="250"/>
      <c r="W139" s="250"/>
      <c r="X139" s="250"/>
      <c r="Y139" s="250"/>
      <c r="Z139" s="250"/>
      <c r="AA139" s="250"/>
      <c r="AB139" s="250"/>
      <c r="AC139" s="250"/>
      <c r="AD139" s="250"/>
      <c r="AE139" s="250"/>
      <c r="AF139" s="250"/>
      <c r="AG139" s="251"/>
      <c r="AH139" s="279"/>
      <c r="AI139" s="279"/>
      <c r="AJ139" s="197"/>
      <c r="AK139" s="197"/>
      <c r="AL139" s="197"/>
      <c r="AM139" s="197"/>
      <c r="AN139" s="197"/>
      <c r="AO139" s="197"/>
      <c r="AP139" s="241"/>
      <c r="AQ139" s="241"/>
      <c r="AR139" s="241"/>
      <c r="AS139" s="241"/>
      <c r="AT139" s="241"/>
      <c r="AU139" s="241"/>
      <c r="AV139" s="197"/>
      <c r="AW139" s="197"/>
      <c r="AX139" s="197"/>
      <c r="AY139" s="197"/>
      <c r="AZ139" s="197"/>
      <c r="BA139" s="197"/>
      <c r="BB139" s="197"/>
      <c r="BC139" s="197"/>
      <c r="BD139" s="453"/>
      <c r="BE139" s="453"/>
      <c r="BF139" s="453"/>
      <c r="BG139" s="453"/>
    </row>
    <row r="140" spans="2:69" ht="21" customHeight="1" x14ac:dyDescent="0.15">
      <c r="B140" s="402" t="s">
        <v>198</v>
      </c>
      <c r="C140" s="403"/>
      <c r="D140" s="403"/>
      <c r="E140" s="403"/>
      <c r="F140" s="403"/>
      <c r="G140" s="403"/>
      <c r="H140" s="403"/>
      <c r="I140" s="403"/>
      <c r="J140" s="403"/>
      <c r="K140" s="403"/>
      <c r="L140" s="403"/>
      <c r="M140" s="403"/>
      <c r="N140" s="403"/>
      <c r="O140" s="403"/>
      <c r="P140" s="403"/>
      <c r="Q140" s="403"/>
      <c r="R140" s="403"/>
      <c r="S140" s="403"/>
      <c r="T140" s="403"/>
      <c r="U140" s="403"/>
      <c r="V140" s="403"/>
      <c r="W140" s="403"/>
      <c r="X140" s="403"/>
      <c r="Y140" s="403"/>
      <c r="Z140" s="403"/>
      <c r="AA140" s="403"/>
      <c r="AB140" s="403"/>
      <c r="AC140" s="403"/>
      <c r="AD140" s="403"/>
      <c r="AE140" s="403"/>
      <c r="AF140" s="403"/>
      <c r="AG140" s="403"/>
      <c r="AH140" s="403"/>
      <c r="AI140" s="403"/>
      <c r="AJ140" s="403"/>
      <c r="AK140" s="403"/>
      <c r="AL140" s="403"/>
      <c r="AM140" s="403"/>
      <c r="AN140" s="403"/>
      <c r="AO140" s="403"/>
      <c r="AP140" s="403"/>
      <c r="AQ140" s="403"/>
      <c r="AR140" s="403"/>
      <c r="AS140" s="403"/>
      <c r="AT140" s="403"/>
      <c r="AU140" s="404"/>
      <c r="AV140" s="394">
        <f>AV59</f>
        <v>35830</v>
      </c>
      <c r="AW140" s="395"/>
      <c r="AX140" s="395"/>
      <c r="AY140" s="395"/>
      <c r="AZ140" s="395"/>
      <c r="BA140" s="395"/>
      <c r="BB140" s="395"/>
      <c r="BC140" s="396"/>
      <c r="BD140" s="88"/>
      <c r="BE140" s="88"/>
      <c r="BF140" s="88"/>
      <c r="BG140" s="88"/>
    </row>
    <row r="141" spans="2:69" ht="10.5" customHeight="1" x14ac:dyDescent="0.15">
      <c r="B141" s="405" t="s">
        <v>193</v>
      </c>
      <c r="C141" s="406"/>
      <c r="D141" s="406"/>
      <c r="E141" s="406"/>
      <c r="F141" s="406"/>
      <c r="G141" s="406"/>
      <c r="H141" s="406"/>
      <c r="I141" s="406"/>
      <c r="J141" s="406"/>
      <c r="K141" s="406"/>
      <c r="L141" s="406"/>
      <c r="M141" s="406"/>
      <c r="N141" s="406"/>
      <c r="O141" s="406"/>
      <c r="P141" s="406"/>
      <c r="Q141" s="406"/>
      <c r="R141" s="406"/>
      <c r="S141" s="406"/>
      <c r="T141" s="406"/>
      <c r="U141" s="406"/>
      <c r="V141" s="406"/>
      <c r="W141" s="406"/>
      <c r="X141" s="406"/>
      <c r="Y141" s="406"/>
      <c r="Z141" s="406"/>
      <c r="AA141" s="406"/>
      <c r="AB141" s="406"/>
      <c r="AC141" s="406"/>
      <c r="AD141" s="406"/>
      <c r="AE141" s="406"/>
      <c r="AF141" s="406"/>
      <c r="AG141" s="406"/>
      <c r="AH141" s="406"/>
      <c r="AI141" s="406"/>
      <c r="AJ141" s="406"/>
      <c r="AK141" s="406"/>
      <c r="AL141" s="406"/>
      <c r="AM141" s="406"/>
      <c r="AN141" s="406"/>
      <c r="AO141" s="406"/>
      <c r="AP141" s="406"/>
      <c r="AQ141" s="406"/>
      <c r="AR141" s="406"/>
      <c r="AS141" s="406"/>
      <c r="AT141" s="406"/>
      <c r="AU141" s="407"/>
      <c r="AV141" s="394">
        <f>AV60</f>
        <v>2620</v>
      </c>
      <c r="AW141" s="395"/>
      <c r="AX141" s="395"/>
      <c r="AY141" s="395"/>
      <c r="AZ141" s="395"/>
      <c r="BA141" s="395"/>
      <c r="BB141" s="395"/>
      <c r="BC141" s="396"/>
      <c r="BD141" s="89"/>
      <c r="BE141" s="89"/>
      <c r="BF141" s="89"/>
      <c r="BG141" s="89"/>
    </row>
    <row r="142" spans="2:69" ht="10.5" customHeight="1" x14ac:dyDescent="0.15">
      <c r="B142" s="282"/>
      <c r="C142" s="283"/>
      <c r="D142" s="283"/>
      <c r="E142" s="283"/>
      <c r="F142" s="283"/>
      <c r="G142" s="283"/>
      <c r="H142" s="283"/>
      <c r="I142" s="283"/>
      <c r="J142" s="283"/>
      <c r="K142" s="283"/>
      <c r="L142" s="283"/>
      <c r="M142" s="283"/>
      <c r="N142" s="283"/>
      <c r="O142" s="283"/>
      <c r="P142" s="283"/>
      <c r="Q142" s="283"/>
      <c r="R142" s="283"/>
      <c r="S142" s="283"/>
      <c r="T142" s="283"/>
      <c r="U142" s="283"/>
      <c r="V142" s="283"/>
      <c r="W142" s="283"/>
      <c r="X142" s="283"/>
      <c r="Y142" s="283"/>
      <c r="Z142" s="283"/>
      <c r="AA142" s="283"/>
      <c r="AB142" s="283"/>
      <c r="AC142" s="283"/>
      <c r="AD142" s="283"/>
      <c r="AE142" s="283"/>
      <c r="AF142" s="283"/>
      <c r="AG142" s="283"/>
      <c r="AH142" s="283"/>
      <c r="AI142" s="283"/>
      <c r="AJ142" s="283"/>
      <c r="AK142" s="283"/>
      <c r="AL142" s="283"/>
      <c r="AM142" s="283"/>
      <c r="AN142" s="283"/>
      <c r="AO142" s="283"/>
      <c r="AP142" s="283"/>
      <c r="AQ142" s="283"/>
      <c r="AR142" s="283"/>
      <c r="AS142" s="283"/>
      <c r="AT142" s="283"/>
      <c r="AU142" s="284"/>
      <c r="AV142" s="419"/>
      <c r="AW142" s="420"/>
      <c r="AX142" s="420"/>
      <c r="AY142" s="420"/>
      <c r="AZ142" s="420"/>
      <c r="BA142" s="420"/>
      <c r="BB142" s="420"/>
      <c r="BC142" s="421"/>
      <c r="BD142" s="89"/>
      <c r="BE142" s="89"/>
      <c r="BF142" s="89"/>
      <c r="BG142" s="89"/>
    </row>
    <row r="143" spans="2:69" ht="18.75" customHeight="1" x14ac:dyDescent="0.15">
      <c r="AJ143" s="494" t="s">
        <v>215</v>
      </c>
      <c r="AK143" s="494"/>
      <c r="AL143" s="494"/>
      <c r="AM143" s="494"/>
      <c r="AN143" s="494"/>
      <c r="AO143" s="494"/>
      <c r="AP143" s="494"/>
      <c r="AQ143" s="494"/>
      <c r="AR143" s="494"/>
      <c r="AS143" s="494"/>
      <c r="AT143" s="494"/>
      <c r="AU143" s="494"/>
      <c r="AV143" s="495">
        <f>AV62</f>
        <v>26200</v>
      </c>
      <c r="AW143" s="495"/>
      <c r="AX143" s="495"/>
      <c r="AY143" s="495"/>
      <c r="AZ143" s="495"/>
      <c r="BA143" s="495"/>
      <c r="BB143" s="495"/>
      <c r="BC143" s="495"/>
      <c r="BD143" s="84" t="s">
        <v>109</v>
      </c>
    </row>
    <row r="144" spans="2:69" ht="21" customHeight="1" x14ac:dyDescent="0.15">
      <c r="B144" s="175" t="s">
        <v>140</v>
      </c>
      <c r="C144" s="176"/>
      <c r="D144" s="176"/>
      <c r="E144" s="176"/>
      <c r="F144" s="176"/>
      <c r="G144" s="176"/>
      <c r="H144" s="176"/>
      <c r="I144" s="176"/>
      <c r="J144" s="176"/>
      <c r="K144" s="176"/>
      <c r="L144" s="176"/>
      <c r="M144" s="176"/>
      <c r="N144" s="176"/>
      <c r="O144" s="176"/>
      <c r="P144" s="176"/>
      <c r="Q144" s="176"/>
      <c r="R144" s="176"/>
      <c r="S144" s="176"/>
      <c r="T144" s="176"/>
      <c r="U144" s="176"/>
      <c r="V144" s="176"/>
      <c r="W144" s="176"/>
      <c r="X144" s="176"/>
      <c r="Y144" s="176"/>
      <c r="Z144" s="176"/>
      <c r="AA144" s="176"/>
      <c r="AB144" s="176"/>
      <c r="AC144" s="176"/>
      <c r="AD144" s="176"/>
      <c r="AE144" s="176"/>
      <c r="AF144" s="176"/>
      <c r="AG144" s="176"/>
      <c r="AH144" s="176"/>
      <c r="AI144" s="176"/>
      <c r="AJ144" s="176"/>
      <c r="AK144" s="176"/>
      <c r="AL144" s="176"/>
      <c r="AM144" s="176"/>
      <c r="AN144" s="176"/>
      <c r="AO144" s="176"/>
      <c r="AP144" s="176"/>
      <c r="AQ144" s="176"/>
      <c r="AR144" s="176"/>
      <c r="AS144" s="176"/>
      <c r="AT144" s="176"/>
      <c r="AU144" s="176"/>
      <c r="AV144" s="176"/>
      <c r="AW144" s="176"/>
      <c r="AX144" s="176"/>
      <c r="AY144" s="176"/>
      <c r="AZ144" s="176"/>
      <c r="BA144" s="176"/>
      <c r="BB144" s="176"/>
      <c r="BC144" s="176"/>
      <c r="BD144" s="176"/>
      <c r="BE144" s="176"/>
      <c r="BF144" s="176"/>
      <c r="BG144" s="176"/>
      <c r="BH144" s="177"/>
      <c r="BP144" s="39"/>
      <c r="BQ144" s="39"/>
    </row>
    <row r="145" spans="2:70" ht="15" customHeight="1" x14ac:dyDescent="0.15">
      <c r="B145" s="400" t="s">
        <v>116</v>
      </c>
      <c r="C145" s="401"/>
      <c r="D145" s="401"/>
      <c r="E145" s="401"/>
      <c r="F145" s="401"/>
      <c r="G145" s="401"/>
      <c r="H145" s="401"/>
      <c r="I145" s="401"/>
      <c r="J145" s="401"/>
      <c r="K145" s="401"/>
      <c r="L145" s="401"/>
      <c r="M145" s="401"/>
      <c r="N145" s="401"/>
      <c r="O145" s="401"/>
      <c r="P145" s="401"/>
      <c r="Q145" s="401"/>
      <c r="R145" s="401"/>
      <c r="S145" s="401"/>
      <c r="T145" s="401"/>
      <c r="U145" s="401"/>
      <c r="V145" s="401"/>
      <c r="W145" s="119"/>
      <c r="X145" s="119"/>
      <c r="Y145" s="119"/>
      <c r="Z145" s="119"/>
      <c r="AA145" s="119"/>
      <c r="AB145" s="120"/>
      <c r="AC145" s="120"/>
      <c r="AD145" s="120"/>
      <c r="AE145" s="121"/>
      <c r="AF145" s="118" t="s">
        <v>203</v>
      </c>
      <c r="AG145" s="118"/>
      <c r="AH145" s="118"/>
      <c r="AI145" s="118"/>
      <c r="AJ145" s="118"/>
      <c r="AK145" s="118"/>
      <c r="AL145" s="118"/>
      <c r="AM145" s="122"/>
      <c r="AN145" s="122"/>
      <c r="AO145" s="119"/>
      <c r="AP145" s="119"/>
      <c r="AQ145" s="119"/>
      <c r="AR145" s="118"/>
      <c r="AS145" s="123" t="s">
        <v>118</v>
      </c>
      <c r="AT145" s="123"/>
      <c r="AU145" s="123"/>
      <c r="AV145" s="178">
        <f>AV64</f>
        <v>90</v>
      </c>
      <c r="AW145" s="178"/>
      <c r="AX145" s="178"/>
      <c r="AY145" s="178"/>
      <c r="AZ145" s="178"/>
      <c r="BA145" s="119" t="s">
        <v>119</v>
      </c>
      <c r="BB145" s="119"/>
      <c r="BC145" s="119"/>
      <c r="BD145" s="119"/>
      <c r="BE145" s="119"/>
      <c r="BF145" s="119"/>
      <c r="BG145" s="123"/>
      <c r="BH145" s="124"/>
      <c r="BP145" s="39"/>
      <c r="BQ145" s="39"/>
    </row>
    <row r="146" spans="2:70" ht="15" customHeight="1" x14ac:dyDescent="0.15">
      <c r="B146" s="417">
        <f>B65</f>
        <v>0.8</v>
      </c>
      <c r="C146" s="418"/>
      <c r="D146" s="418"/>
      <c r="E146" s="418"/>
      <c r="F146" s="418"/>
      <c r="G146" s="125">
        <f>M100-AB146</f>
        <v>0</v>
      </c>
      <c r="H146" s="125"/>
      <c r="I146" s="125"/>
      <c r="J146" s="125"/>
      <c r="K146" s="125"/>
      <c r="L146" s="179">
        <f>L65</f>
        <v>30450</v>
      </c>
      <c r="M146" s="180"/>
      <c r="N146" s="180"/>
      <c r="O146" s="180"/>
      <c r="P146" s="180"/>
      <c r="Q146" s="180"/>
      <c r="R146" s="180"/>
      <c r="S146" s="180"/>
      <c r="T146" s="180"/>
      <c r="U146" s="180"/>
      <c r="V146" s="180"/>
      <c r="W146" s="180"/>
      <c r="X146" s="180"/>
      <c r="Y146" s="180"/>
      <c r="Z146" s="180"/>
      <c r="AA146" s="180"/>
      <c r="AB146" s="180"/>
      <c r="AC146" s="53"/>
      <c r="AD146" s="51" t="s">
        <v>4</v>
      </c>
      <c r="AE146" s="126"/>
      <c r="AF146" s="181">
        <f>AF65</f>
        <v>0.2</v>
      </c>
      <c r="AG146" s="181"/>
      <c r="AH146" s="181"/>
      <c r="AI146" s="181"/>
      <c r="AJ146" s="127"/>
      <c r="AK146" s="117">
        <f>IF(AF146=100%,X100,ROUND(X100*AF146,-3))</f>
        <v>0</v>
      </c>
      <c r="AL146" s="117"/>
      <c r="AM146" s="52"/>
      <c r="AN146" s="52"/>
      <c r="AO146" s="174">
        <f>AO65</f>
        <v>8000</v>
      </c>
      <c r="AP146" s="174"/>
      <c r="AQ146" s="174"/>
      <c r="AR146" s="174"/>
      <c r="AS146" s="174"/>
      <c r="AT146" s="174"/>
      <c r="AU146" s="174"/>
      <c r="AV146" s="174"/>
      <c r="AW146" s="174"/>
      <c r="AX146" s="174"/>
      <c r="AY146" s="174"/>
      <c r="AZ146" s="174"/>
      <c r="BA146" s="174"/>
      <c r="BB146" s="174"/>
      <c r="BC146" s="174"/>
      <c r="BD146" s="174"/>
      <c r="BE146" s="53"/>
      <c r="BF146" s="53" t="s">
        <v>4</v>
      </c>
      <c r="BG146" s="128"/>
      <c r="BH146" s="129"/>
    </row>
    <row r="147" spans="2:70" x14ac:dyDescent="0.15">
      <c r="B147" s="40"/>
      <c r="C147" s="41"/>
      <c r="D147" s="41"/>
      <c r="E147" s="41"/>
      <c r="AX147" s="34"/>
      <c r="AY147" s="34"/>
      <c r="AZ147" s="34"/>
      <c r="BA147" s="34"/>
      <c r="BB147" s="34"/>
      <c r="BC147" s="34"/>
      <c r="BD147" s="34"/>
      <c r="BE147" s="34"/>
      <c r="BF147" s="34"/>
      <c r="BG147" s="34"/>
      <c r="BP147" s="40"/>
      <c r="BQ147" s="40"/>
      <c r="BR147" s="40"/>
    </row>
    <row r="148" spans="2:70" x14ac:dyDescent="0.15">
      <c r="B148" s="40"/>
      <c r="C148" s="41"/>
      <c r="D148" s="41"/>
      <c r="E148" s="41"/>
      <c r="AX148" s="34"/>
      <c r="AY148" s="34"/>
      <c r="AZ148" s="34"/>
      <c r="BA148" s="34"/>
      <c r="BB148" s="34"/>
      <c r="BC148" s="34"/>
      <c r="BD148" s="34"/>
      <c r="BE148" s="34"/>
      <c r="BF148" s="34"/>
      <c r="BG148" s="34"/>
      <c r="BP148" s="40"/>
      <c r="BQ148" s="40"/>
      <c r="BR148" s="40"/>
    </row>
    <row r="149" spans="2:70" ht="6" customHeight="1" x14ac:dyDescent="0.15">
      <c r="B149" s="40"/>
      <c r="C149" s="40"/>
      <c r="D149" s="40"/>
      <c r="E149" s="40"/>
      <c r="AX149" s="34"/>
      <c r="AY149" s="34"/>
      <c r="AZ149" s="34"/>
      <c r="BA149" s="34"/>
      <c r="BB149" s="34"/>
      <c r="BC149" s="34"/>
      <c r="BD149" s="34"/>
      <c r="BE149" s="34"/>
      <c r="BF149" s="34"/>
      <c r="BG149" s="34"/>
      <c r="BP149" s="40"/>
      <c r="BQ149" s="40"/>
      <c r="BR149" s="40"/>
    </row>
    <row r="150" spans="2:70" x14ac:dyDescent="0.15">
      <c r="B150" s="40"/>
      <c r="C150" s="40"/>
      <c r="D150" s="40"/>
      <c r="E150" s="40"/>
      <c r="AX150" s="34"/>
      <c r="AY150" s="34"/>
      <c r="AZ150" s="34"/>
      <c r="BA150" s="34"/>
      <c r="BB150" s="34"/>
      <c r="BC150" s="34"/>
      <c r="BD150" s="34"/>
      <c r="BE150" s="34"/>
      <c r="BF150" s="34"/>
      <c r="BG150" s="34"/>
      <c r="BP150" s="40"/>
      <c r="BQ150" s="40"/>
      <c r="BR150" s="40"/>
    </row>
    <row r="151" spans="2:70" x14ac:dyDescent="0.15">
      <c r="B151" s="40"/>
      <c r="C151" s="41"/>
      <c r="D151" s="41"/>
      <c r="E151" s="41"/>
      <c r="AX151" s="34"/>
      <c r="AY151" s="34"/>
      <c r="AZ151" s="34"/>
      <c r="BA151" s="34"/>
      <c r="BB151" s="34"/>
      <c r="BC151" s="34"/>
      <c r="BD151" s="34"/>
      <c r="BE151" s="34"/>
      <c r="BF151" s="34"/>
      <c r="BG151" s="34"/>
      <c r="BP151" s="40"/>
      <c r="BQ151" s="40"/>
      <c r="BR151" s="40"/>
    </row>
    <row r="152" spans="2:70" x14ac:dyDescent="0.15">
      <c r="B152" s="40"/>
      <c r="C152" s="41"/>
      <c r="D152" s="41"/>
      <c r="E152" s="41"/>
      <c r="AX152" s="34"/>
      <c r="AY152" s="34"/>
      <c r="AZ152" s="34"/>
      <c r="BA152" s="34"/>
      <c r="BB152" s="34"/>
      <c r="BC152" s="34"/>
      <c r="BD152" s="34"/>
      <c r="BE152" s="34"/>
      <c r="BF152" s="34"/>
      <c r="BG152" s="34"/>
      <c r="BP152" s="40"/>
      <c r="BQ152" s="40"/>
      <c r="BR152" s="40"/>
    </row>
    <row r="153" spans="2:70" x14ac:dyDescent="0.15">
      <c r="B153" s="40"/>
      <c r="C153" s="41"/>
      <c r="D153" s="41"/>
      <c r="E153" s="41"/>
      <c r="AX153" s="34"/>
      <c r="AY153" s="34"/>
      <c r="AZ153" s="34"/>
      <c r="BA153" s="34"/>
      <c r="BB153" s="34"/>
      <c r="BC153" s="34"/>
      <c r="BD153" s="34"/>
      <c r="BE153" s="34"/>
      <c r="BF153" s="34"/>
      <c r="BG153" s="34"/>
      <c r="BP153" s="40"/>
      <c r="BQ153" s="40"/>
      <c r="BR153" s="40"/>
    </row>
    <row r="154" spans="2:70" x14ac:dyDescent="0.15">
      <c r="B154" s="40"/>
      <c r="C154" s="41"/>
      <c r="D154" s="41"/>
      <c r="E154" s="41"/>
      <c r="AX154" s="34"/>
      <c r="AY154" s="34"/>
      <c r="AZ154" s="34"/>
      <c r="BA154" s="34"/>
      <c r="BB154" s="34"/>
      <c r="BC154" s="34"/>
      <c r="BD154" s="34"/>
      <c r="BE154" s="34"/>
      <c r="BF154" s="34"/>
      <c r="BG154" s="34"/>
      <c r="BP154" s="40"/>
      <c r="BQ154" s="40"/>
      <c r="BR154" s="40"/>
    </row>
    <row r="155" spans="2:70" x14ac:dyDescent="0.15">
      <c r="B155" s="40"/>
      <c r="C155" s="40"/>
      <c r="D155" s="40"/>
      <c r="E155" s="40"/>
      <c r="AX155" s="34"/>
      <c r="AY155" s="34"/>
      <c r="AZ155" s="34"/>
      <c r="BA155" s="34"/>
      <c r="BB155" s="34"/>
      <c r="BC155" s="34"/>
      <c r="BD155" s="34"/>
      <c r="BE155" s="34"/>
      <c r="BF155" s="34"/>
      <c r="BG155" s="34"/>
      <c r="BP155" s="40"/>
      <c r="BQ155" s="40"/>
      <c r="BR155" s="40"/>
    </row>
    <row r="156" spans="2:70" x14ac:dyDescent="0.15">
      <c r="B156" s="40"/>
      <c r="C156" s="40"/>
      <c r="D156" s="40"/>
      <c r="E156" s="40"/>
      <c r="AX156" s="34"/>
      <c r="AY156" s="34"/>
      <c r="AZ156" s="34"/>
      <c r="BA156" s="34"/>
      <c r="BB156" s="34"/>
      <c r="BC156" s="34"/>
      <c r="BD156" s="34"/>
      <c r="BE156" s="34"/>
      <c r="BF156" s="34"/>
      <c r="BG156" s="34"/>
      <c r="BP156" s="40"/>
      <c r="BQ156" s="40"/>
      <c r="BR156" s="40"/>
    </row>
    <row r="157" spans="2:70" ht="7.5" customHeight="1" x14ac:dyDescent="0.15"/>
    <row r="158" spans="2:70" ht="8.25" customHeight="1" x14ac:dyDescent="0.15">
      <c r="B158" s="446" t="s">
        <v>121</v>
      </c>
      <c r="C158" s="446"/>
      <c r="D158" s="446"/>
      <c r="E158" s="446"/>
      <c r="F158" s="446"/>
      <c r="G158" s="446"/>
      <c r="H158" s="446"/>
      <c r="I158" s="446"/>
      <c r="J158" s="446"/>
      <c r="K158" s="446"/>
      <c r="L158" s="446"/>
      <c r="M158" s="446"/>
      <c r="N158" s="446"/>
      <c r="O158" s="446"/>
      <c r="P158" s="446"/>
      <c r="Q158" s="446"/>
      <c r="R158" s="446"/>
      <c r="S158" s="446"/>
      <c r="T158" s="446"/>
      <c r="U158" s="446"/>
      <c r="V158" s="446"/>
      <c r="W158" s="446"/>
      <c r="X158" s="446"/>
      <c r="Y158" s="446"/>
      <c r="Z158" s="446"/>
      <c r="AA158" s="446"/>
      <c r="AB158" s="446"/>
      <c r="AC158" s="446"/>
      <c r="AD158" s="446"/>
      <c r="AE158" s="446"/>
      <c r="AF158" s="446"/>
      <c r="AG158" s="446"/>
      <c r="AH158" s="446"/>
      <c r="AI158" s="446"/>
      <c r="AJ158" s="446"/>
      <c r="AK158" s="446"/>
      <c r="AL158" s="446"/>
      <c r="AM158" s="446"/>
      <c r="AN158" s="446"/>
      <c r="AO158" s="446"/>
      <c r="AP158" s="446"/>
      <c r="AQ158" s="446"/>
      <c r="AR158" s="446"/>
      <c r="AS158" s="446"/>
      <c r="AT158" s="446"/>
      <c r="AU158" s="446"/>
      <c r="AV158" s="446"/>
      <c r="AW158" s="446"/>
      <c r="AX158" s="446"/>
      <c r="AY158" s="446"/>
      <c r="AZ158" s="446"/>
      <c r="BA158" s="446"/>
      <c r="BB158" s="446"/>
      <c r="BC158" s="446"/>
      <c r="BD158" s="446"/>
      <c r="BE158" s="446"/>
      <c r="BF158" s="446"/>
      <c r="BG158" s="446"/>
    </row>
    <row r="159" spans="2:70" ht="8.25" customHeight="1" x14ac:dyDescent="0.15">
      <c r="B159" s="446"/>
      <c r="C159" s="446"/>
      <c r="D159" s="446"/>
      <c r="E159" s="446"/>
      <c r="F159" s="446"/>
      <c r="G159" s="446"/>
      <c r="H159" s="446"/>
      <c r="I159" s="446"/>
      <c r="J159" s="446"/>
      <c r="K159" s="446"/>
      <c r="L159" s="446"/>
      <c r="M159" s="446"/>
      <c r="N159" s="446"/>
      <c r="O159" s="446"/>
      <c r="P159" s="446"/>
      <c r="Q159" s="446"/>
      <c r="R159" s="446"/>
      <c r="S159" s="446"/>
      <c r="T159" s="446"/>
      <c r="U159" s="446"/>
      <c r="V159" s="446"/>
      <c r="W159" s="446"/>
      <c r="X159" s="446"/>
      <c r="Y159" s="446"/>
      <c r="Z159" s="446"/>
      <c r="AA159" s="446"/>
      <c r="AB159" s="446"/>
      <c r="AC159" s="446"/>
      <c r="AD159" s="446"/>
      <c r="AE159" s="446"/>
      <c r="AF159" s="446"/>
      <c r="AG159" s="446"/>
      <c r="AH159" s="446"/>
      <c r="AI159" s="446"/>
      <c r="AJ159" s="446"/>
      <c r="AK159" s="446"/>
      <c r="AL159" s="446"/>
      <c r="AM159" s="446"/>
      <c r="AN159" s="446"/>
      <c r="AO159" s="446"/>
      <c r="AP159" s="446"/>
      <c r="AQ159" s="446"/>
      <c r="AR159" s="446"/>
      <c r="AS159" s="446"/>
      <c r="AT159" s="446"/>
      <c r="AU159" s="446"/>
      <c r="AV159" s="446"/>
      <c r="AW159" s="446"/>
      <c r="AX159" s="446"/>
      <c r="AY159" s="446"/>
      <c r="AZ159" s="446"/>
      <c r="BA159" s="446"/>
      <c r="BB159" s="446"/>
      <c r="BC159" s="446"/>
      <c r="BD159" s="446"/>
      <c r="BE159" s="446"/>
      <c r="BF159" s="446"/>
      <c r="BG159" s="446"/>
    </row>
    <row r="161" spans="2:59" ht="15" customHeight="1" x14ac:dyDescent="0.15">
      <c r="AD161" s="389" t="s">
        <v>115</v>
      </c>
      <c r="AE161" s="390"/>
      <c r="AF161" s="390"/>
      <c r="AG161" s="390"/>
      <c r="AH161" s="390"/>
      <c r="AI161" s="389" t="s">
        <v>114</v>
      </c>
      <c r="AJ161" s="390"/>
      <c r="AK161" s="390"/>
      <c r="AL161" s="390"/>
      <c r="AM161" s="390"/>
      <c r="AN161" s="390"/>
      <c r="AO161" s="390"/>
      <c r="AP161" s="390"/>
      <c r="AQ161" s="390"/>
      <c r="AR161" s="390"/>
      <c r="AS161" s="391"/>
      <c r="AT161" s="225" t="s">
        <v>113</v>
      </c>
      <c r="AU161" s="226"/>
      <c r="AV161" s="226"/>
      <c r="AW161" s="226"/>
      <c r="AX161" s="226"/>
      <c r="AY161" s="227"/>
      <c r="AZ161" s="225" t="s">
        <v>112</v>
      </c>
      <c r="BA161" s="226"/>
      <c r="BB161" s="226"/>
      <c r="BC161" s="226"/>
      <c r="BD161" s="226"/>
      <c r="BE161" s="226"/>
      <c r="BF161" s="226"/>
      <c r="BG161" s="227"/>
    </row>
    <row r="162" spans="2:59" ht="7.5" customHeight="1" x14ac:dyDescent="0.15">
      <c r="E162" s="352" t="s">
        <v>126</v>
      </c>
      <c r="F162" s="352"/>
      <c r="G162" s="352"/>
      <c r="H162" s="352"/>
      <c r="I162" s="352"/>
      <c r="J162" s="352"/>
      <c r="K162" s="352"/>
      <c r="L162" s="352"/>
      <c r="M162" s="352"/>
      <c r="N162" s="352"/>
      <c r="O162" s="352"/>
      <c r="P162" s="352"/>
      <c r="Q162" s="352"/>
      <c r="R162" s="352"/>
      <c r="S162" s="352"/>
      <c r="T162" s="352"/>
      <c r="U162" s="352"/>
      <c r="V162" s="352"/>
      <c r="W162" s="352"/>
      <c r="X162" s="352"/>
      <c r="Y162" s="352"/>
      <c r="Z162" s="352"/>
      <c r="AD162" s="452"/>
      <c r="AE162" s="452"/>
      <c r="AF162" s="452"/>
      <c r="AG162" s="452"/>
      <c r="AH162" s="452"/>
      <c r="AI162" s="452"/>
      <c r="AJ162" s="452"/>
      <c r="AK162" s="452"/>
      <c r="AL162" s="452"/>
      <c r="AM162" s="452"/>
      <c r="AN162" s="452"/>
      <c r="AO162" s="452"/>
      <c r="AP162" s="452"/>
      <c r="AQ162" s="452"/>
      <c r="AR162" s="452"/>
      <c r="AS162" s="452"/>
      <c r="AT162" s="288"/>
      <c r="AU162" s="289"/>
      <c r="AV162" s="289"/>
      <c r="AW162" s="289"/>
      <c r="AX162" s="289"/>
      <c r="AY162" s="290"/>
      <c r="AZ162" s="289"/>
      <c r="BA162" s="289"/>
      <c r="BB162" s="289"/>
      <c r="BC162" s="289"/>
      <c r="BD162" s="289"/>
      <c r="BE162" s="289"/>
      <c r="BF162" s="289"/>
      <c r="BG162" s="290"/>
    </row>
    <row r="163" spans="2:59" ht="7.5" customHeight="1" x14ac:dyDescent="0.15">
      <c r="E163" s="352"/>
      <c r="F163" s="352"/>
      <c r="G163" s="352"/>
      <c r="H163" s="352"/>
      <c r="I163" s="352"/>
      <c r="J163" s="352"/>
      <c r="K163" s="352"/>
      <c r="L163" s="352"/>
      <c r="M163" s="352"/>
      <c r="N163" s="352"/>
      <c r="O163" s="352"/>
      <c r="P163" s="352"/>
      <c r="Q163" s="352"/>
      <c r="R163" s="352"/>
      <c r="S163" s="352"/>
      <c r="T163" s="352"/>
      <c r="U163" s="352"/>
      <c r="V163" s="352"/>
      <c r="W163" s="352"/>
      <c r="X163" s="352"/>
      <c r="Y163" s="352"/>
      <c r="Z163" s="352"/>
      <c r="AD163" s="452"/>
      <c r="AE163" s="452"/>
      <c r="AF163" s="452"/>
      <c r="AG163" s="452"/>
      <c r="AH163" s="452"/>
      <c r="AI163" s="452"/>
      <c r="AJ163" s="452"/>
      <c r="AK163" s="452"/>
      <c r="AL163" s="452"/>
      <c r="AM163" s="452"/>
      <c r="AN163" s="452"/>
      <c r="AO163" s="452"/>
      <c r="AP163" s="452"/>
      <c r="AQ163" s="452"/>
      <c r="AR163" s="452"/>
      <c r="AS163" s="452"/>
      <c r="AT163" s="291"/>
      <c r="AU163" s="292"/>
      <c r="AV163" s="292"/>
      <c r="AW163" s="292"/>
      <c r="AX163" s="292"/>
      <c r="AY163" s="293"/>
      <c r="AZ163" s="292"/>
      <c r="BA163" s="292"/>
      <c r="BB163" s="292"/>
      <c r="BC163" s="292"/>
      <c r="BD163" s="292"/>
      <c r="BE163" s="292"/>
      <c r="BF163" s="292"/>
      <c r="BG163" s="293"/>
    </row>
    <row r="164" spans="2:59" ht="7.5" customHeight="1" x14ac:dyDescent="0.15">
      <c r="E164" s="352"/>
      <c r="F164" s="352"/>
      <c r="G164" s="352"/>
      <c r="H164" s="352"/>
      <c r="I164" s="352"/>
      <c r="J164" s="352"/>
      <c r="K164" s="352"/>
      <c r="L164" s="352"/>
      <c r="M164" s="352"/>
      <c r="N164" s="352"/>
      <c r="O164" s="352"/>
      <c r="P164" s="352"/>
      <c r="Q164" s="352"/>
      <c r="R164" s="352"/>
      <c r="S164" s="352"/>
      <c r="T164" s="352"/>
      <c r="U164" s="352"/>
      <c r="V164" s="352"/>
      <c r="W164" s="352"/>
      <c r="X164" s="352"/>
      <c r="Y164" s="352"/>
      <c r="Z164" s="352"/>
      <c r="AD164" s="452"/>
      <c r="AE164" s="452"/>
      <c r="AF164" s="452"/>
      <c r="AG164" s="452"/>
      <c r="AH164" s="452"/>
      <c r="AI164" s="452"/>
      <c r="AJ164" s="452"/>
      <c r="AK164" s="452"/>
      <c r="AL164" s="452"/>
      <c r="AM164" s="452"/>
      <c r="AN164" s="452"/>
      <c r="AO164" s="452"/>
      <c r="AP164" s="452"/>
      <c r="AQ164" s="452"/>
      <c r="AR164" s="452"/>
      <c r="AS164" s="452"/>
      <c r="AT164" s="291"/>
      <c r="AU164" s="292"/>
      <c r="AV164" s="292"/>
      <c r="AW164" s="292"/>
      <c r="AX164" s="292"/>
      <c r="AY164" s="293"/>
      <c r="AZ164" s="292"/>
      <c r="BA164" s="292"/>
      <c r="BB164" s="292"/>
      <c r="BC164" s="292"/>
      <c r="BD164" s="292"/>
      <c r="BE164" s="292"/>
      <c r="BF164" s="292"/>
      <c r="BG164" s="293"/>
    </row>
    <row r="165" spans="2:59" ht="5.25" customHeight="1" x14ac:dyDescent="0.15">
      <c r="AD165" s="452"/>
      <c r="AE165" s="452"/>
      <c r="AF165" s="452"/>
      <c r="AG165" s="452"/>
      <c r="AH165" s="452"/>
      <c r="AI165" s="452"/>
      <c r="AJ165" s="452"/>
      <c r="AK165" s="452"/>
      <c r="AL165" s="452"/>
      <c r="AM165" s="452"/>
      <c r="AN165" s="452"/>
      <c r="AO165" s="452"/>
      <c r="AP165" s="452"/>
      <c r="AQ165" s="452"/>
      <c r="AR165" s="452"/>
      <c r="AS165" s="452"/>
      <c r="AT165" s="291"/>
      <c r="AU165" s="292"/>
      <c r="AV165" s="292"/>
      <c r="AW165" s="292"/>
      <c r="AX165" s="292"/>
      <c r="AY165" s="293"/>
      <c r="AZ165" s="292"/>
      <c r="BA165" s="292"/>
      <c r="BB165" s="292"/>
      <c r="BC165" s="292"/>
      <c r="BD165" s="292"/>
      <c r="BE165" s="292"/>
      <c r="BF165" s="292"/>
      <c r="BG165" s="293"/>
    </row>
    <row r="166" spans="2:59" ht="7.5" customHeight="1" x14ac:dyDescent="0.15">
      <c r="F166" s="309" t="s">
        <v>108</v>
      </c>
      <c r="G166" s="309"/>
      <c r="H166" s="438">
        <f>$H$6</f>
        <v>45230</v>
      </c>
      <c r="I166" s="439"/>
      <c r="J166" s="439"/>
      <c r="K166" s="439"/>
      <c r="L166" s="439"/>
      <c r="M166" s="439"/>
      <c r="N166" s="439"/>
      <c r="O166" s="439"/>
      <c r="P166" s="439"/>
      <c r="Q166" s="439"/>
      <c r="R166" s="439"/>
      <c r="S166" s="439"/>
      <c r="T166" s="439"/>
      <c r="U166" s="439"/>
      <c r="V166" s="439"/>
      <c r="W166" s="309" t="s">
        <v>109</v>
      </c>
      <c r="AD166" s="452"/>
      <c r="AE166" s="452"/>
      <c r="AF166" s="452"/>
      <c r="AG166" s="452"/>
      <c r="AH166" s="452"/>
      <c r="AI166" s="452"/>
      <c r="AJ166" s="452"/>
      <c r="AK166" s="452"/>
      <c r="AL166" s="452"/>
      <c r="AM166" s="452"/>
      <c r="AN166" s="452"/>
      <c r="AO166" s="452"/>
      <c r="AP166" s="452"/>
      <c r="AQ166" s="452"/>
      <c r="AR166" s="452"/>
      <c r="AS166" s="452"/>
      <c r="AT166" s="291"/>
      <c r="AU166" s="292"/>
      <c r="AV166" s="292"/>
      <c r="AW166" s="292"/>
      <c r="AX166" s="292"/>
      <c r="AY166" s="293"/>
      <c r="AZ166" s="292"/>
      <c r="BA166" s="292"/>
      <c r="BB166" s="292"/>
      <c r="BC166" s="292"/>
      <c r="BD166" s="292"/>
      <c r="BE166" s="292"/>
      <c r="BF166" s="292"/>
      <c r="BG166" s="293"/>
    </row>
    <row r="167" spans="2:59" ht="7.5" customHeight="1" x14ac:dyDescent="0.15">
      <c r="F167" s="309"/>
      <c r="G167" s="309"/>
      <c r="H167" s="439"/>
      <c r="I167" s="439"/>
      <c r="J167" s="439"/>
      <c r="K167" s="439"/>
      <c r="L167" s="439"/>
      <c r="M167" s="439"/>
      <c r="N167" s="439"/>
      <c r="O167" s="439"/>
      <c r="P167" s="439"/>
      <c r="Q167" s="439"/>
      <c r="R167" s="439"/>
      <c r="S167" s="439"/>
      <c r="T167" s="439"/>
      <c r="U167" s="439"/>
      <c r="V167" s="439"/>
      <c r="W167" s="309"/>
      <c r="AD167" s="452"/>
      <c r="AE167" s="452"/>
      <c r="AF167" s="452"/>
      <c r="AG167" s="452"/>
      <c r="AH167" s="452"/>
      <c r="AI167" s="452"/>
      <c r="AJ167" s="452"/>
      <c r="AK167" s="452"/>
      <c r="AL167" s="452"/>
      <c r="AM167" s="452"/>
      <c r="AN167" s="452"/>
      <c r="AO167" s="452"/>
      <c r="AP167" s="452"/>
      <c r="AQ167" s="452"/>
      <c r="AR167" s="452"/>
      <c r="AS167" s="452"/>
      <c r="AT167" s="291"/>
      <c r="AU167" s="292"/>
      <c r="AV167" s="292"/>
      <c r="AW167" s="292"/>
      <c r="AX167" s="292"/>
      <c r="AY167" s="293"/>
      <c r="AZ167" s="292"/>
      <c r="BA167" s="292"/>
      <c r="BB167" s="292"/>
      <c r="BC167" s="292"/>
      <c r="BD167" s="292"/>
      <c r="BE167" s="292"/>
      <c r="BF167" s="292"/>
      <c r="BG167" s="293"/>
    </row>
    <row r="168" spans="2:59" ht="4.5" customHeight="1" x14ac:dyDescent="0.15">
      <c r="H168" s="439"/>
      <c r="I168" s="439"/>
      <c r="J168" s="439"/>
      <c r="K168" s="439"/>
      <c r="L168" s="439"/>
      <c r="M168" s="439"/>
      <c r="N168" s="439"/>
      <c r="O168" s="439"/>
      <c r="P168" s="439"/>
      <c r="Q168" s="439"/>
      <c r="R168" s="439"/>
      <c r="S168" s="439"/>
      <c r="T168" s="439"/>
      <c r="U168" s="439"/>
      <c r="V168" s="439"/>
      <c r="AD168" s="452"/>
      <c r="AE168" s="452"/>
      <c r="AF168" s="452"/>
      <c r="AG168" s="452"/>
      <c r="AH168" s="452"/>
      <c r="AI168" s="452"/>
      <c r="AJ168" s="452"/>
      <c r="AK168" s="452"/>
      <c r="AL168" s="452"/>
      <c r="AM168" s="452"/>
      <c r="AN168" s="452"/>
      <c r="AO168" s="452"/>
      <c r="AP168" s="452"/>
      <c r="AQ168" s="452"/>
      <c r="AR168" s="452"/>
      <c r="AS168" s="452"/>
      <c r="AT168" s="291"/>
      <c r="AU168" s="292"/>
      <c r="AV168" s="292"/>
      <c r="AW168" s="292"/>
      <c r="AX168" s="292"/>
      <c r="AY168" s="293"/>
      <c r="AZ168" s="292"/>
      <c r="BA168" s="292"/>
      <c r="BB168" s="292"/>
      <c r="BC168" s="292"/>
      <c r="BD168" s="292"/>
      <c r="BE168" s="292"/>
      <c r="BF168" s="292"/>
      <c r="BG168" s="293"/>
    </row>
    <row r="169" spans="2:59" ht="4.5" customHeight="1" x14ac:dyDescent="0.15">
      <c r="AD169" s="452"/>
      <c r="AE169" s="452"/>
      <c r="AF169" s="452"/>
      <c r="AG169" s="452"/>
      <c r="AH169" s="452"/>
      <c r="AI169" s="452"/>
      <c r="AJ169" s="452"/>
      <c r="AK169" s="452"/>
      <c r="AL169" s="452"/>
      <c r="AM169" s="452"/>
      <c r="AN169" s="452"/>
      <c r="AO169" s="452"/>
      <c r="AP169" s="452"/>
      <c r="AQ169" s="452"/>
      <c r="AR169" s="452"/>
      <c r="AS169" s="452"/>
      <c r="AT169" s="294"/>
      <c r="AU169" s="295"/>
      <c r="AV169" s="295"/>
      <c r="AW169" s="295"/>
      <c r="AX169" s="295"/>
      <c r="AY169" s="296"/>
      <c r="AZ169" s="295"/>
      <c r="BA169" s="295"/>
      <c r="BB169" s="295"/>
      <c r="BC169" s="295"/>
      <c r="BD169" s="295"/>
      <c r="BE169" s="295"/>
      <c r="BF169" s="295"/>
      <c r="BG169" s="296"/>
    </row>
    <row r="170" spans="2:59" ht="12" customHeight="1" x14ac:dyDescent="0.15">
      <c r="E170" s="436" t="s">
        <v>134</v>
      </c>
      <c r="F170" s="437"/>
      <c r="G170" s="437"/>
      <c r="H170" s="437"/>
      <c r="I170" s="437"/>
      <c r="J170" s="437"/>
      <c r="K170" s="437"/>
      <c r="L170" s="437"/>
      <c r="M170" s="437"/>
      <c r="N170" s="437"/>
      <c r="O170" s="437"/>
      <c r="P170" s="437"/>
      <c r="Q170" s="437"/>
      <c r="R170" s="437"/>
      <c r="S170" s="437"/>
      <c r="T170" s="437"/>
      <c r="U170" s="437"/>
      <c r="V170" s="437"/>
      <c r="W170" s="437"/>
    </row>
    <row r="171" spans="2:59" ht="12" customHeight="1" x14ac:dyDescent="0.15">
      <c r="E171" s="437"/>
      <c r="F171" s="437"/>
      <c r="G171" s="437"/>
      <c r="H171" s="437"/>
      <c r="I171" s="437"/>
      <c r="J171" s="437"/>
      <c r="K171" s="437"/>
      <c r="L171" s="437"/>
      <c r="M171" s="437"/>
      <c r="N171" s="437"/>
      <c r="O171" s="437"/>
      <c r="P171" s="437"/>
      <c r="Q171" s="437"/>
      <c r="R171" s="437"/>
      <c r="S171" s="437"/>
      <c r="T171" s="437"/>
      <c r="U171" s="437"/>
      <c r="V171" s="437"/>
      <c r="W171" s="437"/>
      <c r="AD171" s="32" t="s">
        <v>29</v>
      </c>
      <c r="AE171" s="32"/>
      <c r="AF171" s="32"/>
      <c r="AG171" s="32"/>
      <c r="AH171" s="38"/>
      <c r="AI171" s="38"/>
      <c r="AJ171" s="38"/>
      <c r="AK171" s="38"/>
      <c r="AL171" s="38"/>
      <c r="AM171" s="38"/>
      <c r="AN171" s="38"/>
      <c r="AO171" s="34"/>
      <c r="AP171" s="34"/>
      <c r="AQ171" s="34"/>
      <c r="AR171" s="34"/>
      <c r="AS171" s="34"/>
      <c r="AT171" s="34"/>
      <c r="AU171" s="34"/>
      <c r="AV171" s="34"/>
      <c r="AW171" s="34"/>
      <c r="AX171" s="34"/>
      <c r="AY171" s="34"/>
      <c r="AZ171" s="34"/>
      <c r="BA171" s="34"/>
      <c r="BB171" s="34"/>
      <c r="BC171" s="34"/>
      <c r="BD171" s="34"/>
      <c r="BE171" s="34"/>
      <c r="BF171" s="34"/>
      <c r="BG171" s="34"/>
    </row>
    <row r="172" spans="2:59" ht="13.5" x14ac:dyDescent="0.15">
      <c r="I172" s="351" t="s">
        <v>0</v>
      </c>
      <c r="J172" s="351"/>
      <c r="K172" s="351"/>
      <c r="L172" s="351"/>
      <c r="M172" s="351"/>
      <c r="N172" s="351"/>
      <c r="O172" s="351"/>
      <c r="P172" s="351"/>
      <c r="Q172" s="351"/>
      <c r="R172" s="351"/>
      <c r="S172" s="351"/>
      <c r="AD172" s="42"/>
      <c r="AE172" s="451" t="s">
        <v>127</v>
      </c>
      <c r="AF172" s="451"/>
      <c r="AG172" s="207" t="str">
        <f>$AG$12</f>
        <v>950</v>
      </c>
      <c r="AH172" s="207"/>
      <c r="AI172" s="207"/>
      <c r="AJ172" s="207"/>
      <c r="AK172" s="207"/>
      <c r="AL172" s="398" t="s">
        <v>128</v>
      </c>
      <c r="AM172" s="398"/>
      <c r="AN172" s="398"/>
      <c r="AO172" s="207" t="str">
        <f>$AO$12</f>
        <v>00000</v>
      </c>
      <c r="AP172" s="207"/>
      <c r="AQ172" s="207"/>
      <c r="AR172" s="207"/>
      <c r="AS172" s="207"/>
      <c r="AT172" s="207"/>
      <c r="AU172" s="43"/>
      <c r="AV172" s="43"/>
      <c r="AW172" s="43"/>
      <c r="AX172" s="43"/>
      <c r="AY172" s="43"/>
      <c r="AZ172" s="43"/>
      <c r="BA172" s="43"/>
      <c r="BB172" s="43"/>
      <c r="BC172" s="43"/>
      <c r="BD172" s="43"/>
      <c r="BE172" s="43"/>
      <c r="BF172" s="43"/>
      <c r="BG172" s="44"/>
    </row>
    <row r="173" spans="2:59" ht="15.75" customHeight="1" x14ac:dyDescent="0.15">
      <c r="B173" s="392" t="s">
        <v>1</v>
      </c>
      <c r="C173" s="392"/>
      <c r="D173" s="392"/>
      <c r="E173" s="392"/>
      <c r="F173" s="392"/>
      <c r="G173" s="392"/>
      <c r="H173" s="392"/>
      <c r="AD173" s="45"/>
      <c r="AE173" s="397" t="str">
        <f>$AE$13</f>
        <v>新潟市江南区◯◯◯◯2-2-17</v>
      </c>
      <c r="AF173" s="397"/>
      <c r="AG173" s="397"/>
      <c r="AH173" s="397"/>
      <c r="AI173" s="397"/>
      <c r="AJ173" s="397"/>
      <c r="AK173" s="397"/>
      <c r="AL173" s="397"/>
      <c r="AM173" s="397"/>
      <c r="AN173" s="397"/>
      <c r="AO173" s="397"/>
      <c r="AP173" s="397"/>
      <c r="AQ173" s="397"/>
      <c r="AR173" s="397"/>
      <c r="AS173" s="397"/>
      <c r="AT173" s="397"/>
      <c r="AU173" s="397"/>
      <c r="AV173" s="397"/>
      <c r="AW173" s="397"/>
      <c r="AX173" s="397"/>
      <c r="AY173" s="397"/>
      <c r="AZ173" s="397"/>
      <c r="BA173" s="397"/>
      <c r="BB173" s="397"/>
      <c r="BC173" s="397"/>
      <c r="BD173" s="397"/>
      <c r="BE173" s="397"/>
      <c r="BF173" s="397"/>
      <c r="BG173" s="46"/>
    </row>
    <row r="174" spans="2:59" ht="15.75" customHeight="1" x14ac:dyDescent="0.15">
      <c r="B174" s="393"/>
      <c r="C174" s="393"/>
      <c r="D174" s="393"/>
      <c r="E174" s="393"/>
      <c r="F174" s="393"/>
      <c r="G174" s="393"/>
      <c r="H174" s="393"/>
      <c r="AD174" s="45"/>
      <c r="AE174" s="397"/>
      <c r="AF174" s="397"/>
      <c r="AG174" s="397"/>
      <c r="AH174" s="397"/>
      <c r="AI174" s="397"/>
      <c r="AJ174" s="397"/>
      <c r="AK174" s="397"/>
      <c r="AL174" s="397"/>
      <c r="AM174" s="397"/>
      <c r="AN174" s="397"/>
      <c r="AO174" s="397"/>
      <c r="AP174" s="397"/>
      <c r="AQ174" s="397"/>
      <c r="AR174" s="397"/>
      <c r="AS174" s="397"/>
      <c r="AT174" s="397"/>
      <c r="AU174" s="397"/>
      <c r="AV174" s="397"/>
      <c r="AW174" s="397"/>
      <c r="AX174" s="397"/>
      <c r="AY174" s="397"/>
      <c r="AZ174" s="397"/>
      <c r="BA174" s="397"/>
      <c r="BB174" s="397"/>
      <c r="BC174" s="397"/>
      <c r="BD174" s="397"/>
      <c r="BE174" s="397"/>
      <c r="BF174" s="397"/>
      <c r="BG174" s="46"/>
    </row>
    <row r="175" spans="2:59" ht="12" customHeight="1" x14ac:dyDescent="0.15">
      <c r="B175" s="335" t="str">
        <f>B15</f>
        <v>◯◯◯◯工事</v>
      </c>
      <c r="C175" s="336"/>
      <c r="D175" s="336"/>
      <c r="E175" s="336"/>
      <c r="F175" s="336"/>
      <c r="G175" s="336"/>
      <c r="H175" s="336"/>
      <c r="I175" s="336"/>
      <c r="J175" s="336"/>
      <c r="K175" s="336"/>
      <c r="L175" s="336"/>
      <c r="M175" s="336"/>
      <c r="N175" s="336"/>
      <c r="O175" s="336"/>
      <c r="P175" s="336"/>
      <c r="Q175" s="336"/>
      <c r="R175" s="336"/>
      <c r="S175" s="336"/>
      <c r="T175" s="336"/>
      <c r="U175" s="336"/>
      <c r="V175" s="336"/>
      <c r="W175" s="336"/>
      <c r="X175" s="336"/>
      <c r="Y175" s="336"/>
      <c r="Z175" s="336"/>
      <c r="AA175" s="336"/>
      <c r="AB175" s="337"/>
      <c r="AD175" s="45"/>
      <c r="AE175" s="47"/>
      <c r="AF175" s="298" t="str">
        <f>$AF$15</f>
        <v>◯◯◯◯ 株式会社</v>
      </c>
      <c r="AG175" s="298"/>
      <c r="AH175" s="298"/>
      <c r="AI175" s="298"/>
      <c r="AJ175" s="298"/>
      <c r="AK175" s="298"/>
      <c r="AL175" s="298"/>
      <c r="AM175" s="298"/>
      <c r="AN175" s="298"/>
      <c r="AO175" s="298"/>
      <c r="AP175" s="298"/>
      <c r="AQ175" s="298"/>
      <c r="AR175" s="298"/>
      <c r="AS175" s="298"/>
      <c r="AT175" s="298"/>
      <c r="AU175" s="298"/>
      <c r="AV175" s="298"/>
      <c r="AW175" s="298"/>
      <c r="AX175" s="298"/>
      <c r="AY175" s="298"/>
      <c r="AZ175" s="298"/>
      <c r="BA175" s="298"/>
      <c r="BB175" s="298"/>
      <c r="BC175" s="298"/>
      <c r="BD175" s="298"/>
      <c r="BE175" s="298"/>
      <c r="BF175" s="298"/>
      <c r="BG175" s="46"/>
    </row>
    <row r="176" spans="2:59" ht="12" customHeight="1" x14ac:dyDescent="0.15">
      <c r="B176" s="338"/>
      <c r="C176" s="339"/>
      <c r="D176" s="339"/>
      <c r="E176" s="339"/>
      <c r="F176" s="339"/>
      <c r="G176" s="339"/>
      <c r="H176" s="339"/>
      <c r="I176" s="339"/>
      <c r="J176" s="339"/>
      <c r="K176" s="339"/>
      <c r="L176" s="339"/>
      <c r="M176" s="339"/>
      <c r="N176" s="339"/>
      <c r="O176" s="339"/>
      <c r="P176" s="339"/>
      <c r="Q176" s="339"/>
      <c r="R176" s="339"/>
      <c r="S176" s="339"/>
      <c r="T176" s="339"/>
      <c r="U176" s="339"/>
      <c r="V176" s="339"/>
      <c r="W176" s="339"/>
      <c r="X176" s="339"/>
      <c r="Y176" s="339"/>
      <c r="Z176" s="339"/>
      <c r="AA176" s="339"/>
      <c r="AB176" s="340"/>
      <c r="AD176" s="45"/>
      <c r="AE176" s="47"/>
      <c r="AF176" s="298"/>
      <c r="AG176" s="298"/>
      <c r="AH176" s="298"/>
      <c r="AI176" s="298"/>
      <c r="AJ176" s="298"/>
      <c r="AK176" s="298"/>
      <c r="AL176" s="298"/>
      <c r="AM176" s="298"/>
      <c r="AN176" s="298"/>
      <c r="AO176" s="298"/>
      <c r="AP176" s="298"/>
      <c r="AQ176" s="298"/>
      <c r="AR176" s="298"/>
      <c r="AS176" s="298"/>
      <c r="AT176" s="298"/>
      <c r="AU176" s="298"/>
      <c r="AV176" s="298"/>
      <c r="AW176" s="298"/>
      <c r="AX176" s="298"/>
      <c r="AY176" s="298"/>
      <c r="AZ176" s="298"/>
      <c r="BA176" s="298"/>
      <c r="BB176" s="298"/>
      <c r="BC176" s="298"/>
      <c r="BD176" s="298"/>
      <c r="BE176" s="298"/>
      <c r="BF176" s="298"/>
      <c r="BG176" s="46"/>
    </row>
    <row r="177" spans="2:73" ht="23.25" customHeight="1" x14ac:dyDescent="0.15">
      <c r="B177" s="338"/>
      <c r="C177" s="339"/>
      <c r="D177" s="339"/>
      <c r="E177" s="339"/>
      <c r="F177" s="339"/>
      <c r="G177" s="339"/>
      <c r="H177" s="339"/>
      <c r="I177" s="339"/>
      <c r="J177" s="339"/>
      <c r="K177" s="339"/>
      <c r="L177" s="339"/>
      <c r="M177" s="339"/>
      <c r="N177" s="339"/>
      <c r="O177" s="339"/>
      <c r="P177" s="339"/>
      <c r="Q177" s="339"/>
      <c r="R177" s="339"/>
      <c r="S177" s="339"/>
      <c r="T177" s="339"/>
      <c r="U177" s="339"/>
      <c r="V177" s="339"/>
      <c r="W177" s="339"/>
      <c r="X177" s="339"/>
      <c r="Y177" s="339"/>
      <c r="Z177" s="339"/>
      <c r="AA177" s="339"/>
      <c r="AB177" s="340"/>
      <c r="AD177" s="45"/>
      <c r="AE177" s="27"/>
      <c r="AF177" s="115" t="str">
        <f>$AF$17</f>
        <v>代表取締役 ◯◯ ◯◯</v>
      </c>
      <c r="AG177" s="115"/>
      <c r="AH177" s="115"/>
      <c r="AI177" s="115"/>
      <c r="AJ177" s="115"/>
      <c r="AK177" s="115"/>
      <c r="AL177" s="115"/>
      <c r="AM177" s="115"/>
      <c r="AN177" s="115"/>
      <c r="AO177" s="115"/>
      <c r="AP177" s="115"/>
      <c r="AQ177" s="115"/>
      <c r="AR177" s="115"/>
      <c r="AS177" s="115"/>
      <c r="AT177" s="115"/>
      <c r="AU177" s="115"/>
      <c r="AV177" s="115"/>
      <c r="AW177" s="115"/>
      <c r="AX177" s="115"/>
      <c r="AY177" s="115"/>
      <c r="AZ177" s="115"/>
      <c r="BA177" s="115"/>
      <c r="BB177" s="115"/>
      <c r="BC177" s="115"/>
      <c r="BD177" s="115"/>
      <c r="BE177" s="115"/>
      <c r="BF177" s="449" t="s">
        <v>132</v>
      </c>
      <c r="BG177" s="450"/>
    </row>
    <row r="178" spans="2:73" ht="12" customHeight="1" x14ac:dyDescent="0.15">
      <c r="B178" s="338"/>
      <c r="C178" s="339"/>
      <c r="D178" s="339"/>
      <c r="E178" s="339"/>
      <c r="F178" s="339"/>
      <c r="G178" s="339"/>
      <c r="H178" s="339"/>
      <c r="I178" s="339"/>
      <c r="J178" s="339"/>
      <c r="K178" s="339"/>
      <c r="L178" s="339"/>
      <c r="M178" s="339"/>
      <c r="N178" s="339"/>
      <c r="O178" s="339"/>
      <c r="P178" s="339"/>
      <c r="Q178" s="339"/>
      <c r="R178" s="339"/>
      <c r="S178" s="339"/>
      <c r="T178" s="339"/>
      <c r="U178" s="339"/>
      <c r="V178" s="339"/>
      <c r="W178" s="339"/>
      <c r="X178" s="339"/>
      <c r="Y178" s="339"/>
      <c r="Z178" s="339"/>
      <c r="AA178" s="339"/>
      <c r="AB178" s="340"/>
      <c r="AD178" s="45"/>
      <c r="AE178" s="447" t="str">
        <f>$AF$18</f>
        <v>025</v>
      </c>
      <c r="AF178" s="447"/>
      <c r="AG178" s="447"/>
      <c r="AH178" s="447"/>
      <c r="AI178" s="308" t="s">
        <v>129</v>
      </c>
      <c r="AJ178" s="308"/>
      <c r="AK178" s="448" t="str">
        <f>$AK$18</f>
        <v>000</v>
      </c>
      <c r="AL178" s="448"/>
      <c r="AM178" s="448"/>
      <c r="AN178" s="448"/>
      <c r="AO178" s="448"/>
      <c r="AP178" s="308" t="s">
        <v>129</v>
      </c>
      <c r="AQ178" s="308"/>
      <c r="AR178" s="448" t="str">
        <f>$AR$18</f>
        <v>0000</v>
      </c>
      <c r="AS178" s="448"/>
      <c r="AT178" s="448"/>
      <c r="AU178" s="448"/>
      <c r="AV178" s="448"/>
      <c r="AW178" s="448"/>
      <c r="AX178" s="48"/>
      <c r="AY178" s="48"/>
      <c r="AZ178" s="48"/>
      <c r="BA178" s="48"/>
      <c r="BB178" s="48"/>
      <c r="BC178" s="48"/>
      <c r="BD178" s="48"/>
      <c r="BE178" s="48"/>
      <c r="BF178" s="49"/>
      <c r="BG178" s="46"/>
      <c r="BU178" s="18"/>
    </row>
    <row r="179" spans="2:73" ht="14.25" customHeight="1" x14ac:dyDescent="0.15">
      <c r="B179" s="341"/>
      <c r="C179" s="342"/>
      <c r="D179" s="342"/>
      <c r="E179" s="342"/>
      <c r="F179" s="342"/>
      <c r="G179" s="342"/>
      <c r="H179" s="342"/>
      <c r="I179" s="342"/>
      <c r="J179" s="342"/>
      <c r="K179" s="342"/>
      <c r="L179" s="342"/>
      <c r="M179" s="342"/>
      <c r="N179" s="342"/>
      <c r="O179" s="342"/>
      <c r="P179" s="342"/>
      <c r="Q179" s="342"/>
      <c r="R179" s="342"/>
      <c r="S179" s="342"/>
      <c r="T179" s="342"/>
      <c r="U179" s="342"/>
      <c r="V179" s="342"/>
      <c r="W179" s="342"/>
      <c r="X179" s="342"/>
      <c r="Y179" s="342"/>
      <c r="Z179" s="342"/>
      <c r="AA179" s="342"/>
      <c r="AB179" s="343"/>
      <c r="AD179" s="50"/>
      <c r="AE179" s="51"/>
      <c r="AF179" s="198" t="s">
        <v>197</v>
      </c>
      <c r="AG179" s="198"/>
      <c r="AH179" s="198"/>
      <c r="AI179" s="198"/>
      <c r="AJ179" s="198"/>
      <c r="AK179" s="198"/>
      <c r="AL179" s="198"/>
      <c r="AM179" s="199" t="str">
        <f>AM19</f>
        <v>T311000100****</v>
      </c>
      <c r="AN179" s="199"/>
      <c r="AO179" s="199"/>
      <c r="AP179" s="199"/>
      <c r="AQ179" s="199"/>
      <c r="AR179" s="199"/>
      <c r="AS179" s="199"/>
      <c r="AT179" s="199"/>
      <c r="AU179" s="199"/>
      <c r="AV179" s="199"/>
      <c r="AW179" s="199"/>
      <c r="AX179" s="199"/>
      <c r="AY179" s="199"/>
      <c r="AZ179" s="199"/>
      <c r="BA179" s="199"/>
      <c r="BB179" s="199"/>
      <c r="BC179" s="199"/>
      <c r="BD179" s="53"/>
      <c r="BE179" s="53"/>
      <c r="BF179" s="53"/>
      <c r="BG179" s="54"/>
    </row>
    <row r="180" spans="2:73" ht="12" customHeight="1" x14ac:dyDescent="0.15">
      <c r="B180" s="344" t="s">
        <v>110</v>
      </c>
      <c r="C180" s="345"/>
      <c r="D180" s="345"/>
      <c r="E180" s="345"/>
      <c r="F180" s="345"/>
      <c r="G180" s="345"/>
      <c r="H180" s="345"/>
      <c r="I180" s="345"/>
      <c r="J180" s="345"/>
      <c r="K180" s="345"/>
      <c r="L180" s="346"/>
      <c r="M180" s="430" t="str">
        <f>M20</f>
        <v>1030000</v>
      </c>
      <c r="N180" s="431"/>
      <c r="O180" s="431"/>
      <c r="P180" s="431"/>
      <c r="Q180" s="431"/>
      <c r="R180" s="431"/>
      <c r="S180" s="431"/>
      <c r="T180" s="431"/>
      <c r="U180" s="431"/>
      <c r="V180" s="431"/>
      <c r="W180" s="431"/>
      <c r="X180" s="431"/>
      <c r="Y180" s="431"/>
      <c r="Z180" s="431"/>
      <c r="AA180" s="431"/>
      <c r="AB180" s="432"/>
      <c r="AD180" s="200" t="s">
        <v>182</v>
      </c>
      <c r="AE180" s="200"/>
      <c r="AF180" s="200"/>
      <c r="AG180" s="200"/>
      <c r="AH180" s="200"/>
      <c r="AI180" s="200"/>
      <c r="AJ180" s="200"/>
      <c r="AK180" s="200"/>
      <c r="AL180" s="201" t="str">
        <f>$AL$20</f>
        <v>000</v>
      </c>
      <c r="AM180" s="202"/>
      <c r="AN180" s="202"/>
      <c r="AO180" s="202"/>
      <c r="AP180" s="202"/>
      <c r="AQ180" s="202"/>
      <c r="AR180" s="202"/>
      <c r="AS180" s="202"/>
      <c r="AT180" s="202"/>
      <c r="AU180" s="202"/>
      <c r="AV180" s="202"/>
      <c r="AW180" s="202"/>
      <c r="AX180" s="202"/>
      <c r="AY180" s="202"/>
      <c r="AZ180" s="202"/>
      <c r="BA180" s="202"/>
      <c r="BB180" s="202"/>
      <c r="BC180" s="203"/>
      <c r="BD180" s="17"/>
      <c r="BE180" s="17"/>
      <c r="BF180" s="17"/>
      <c r="BG180" s="17"/>
    </row>
    <row r="181" spans="2:73" ht="12" customHeight="1" x14ac:dyDescent="0.15">
      <c r="B181" s="347"/>
      <c r="C181" s="348"/>
      <c r="D181" s="348"/>
      <c r="E181" s="348"/>
      <c r="F181" s="348"/>
      <c r="G181" s="348"/>
      <c r="H181" s="348"/>
      <c r="I181" s="348"/>
      <c r="J181" s="348"/>
      <c r="K181" s="348"/>
      <c r="L181" s="349"/>
      <c r="M181" s="433"/>
      <c r="N181" s="434"/>
      <c r="O181" s="434"/>
      <c r="P181" s="434"/>
      <c r="Q181" s="434"/>
      <c r="R181" s="434"/>
      <c r="S181" s="434"/>
      <c r="T181" s="434"/>
      <c r="U181" s="434"/>
      <c r="V181" s="434"/>
      <c r="W181" s="434"/>
      <c r="X181" s="434"/>
      <c r="Y181" s="434"/>
      <c r="Z181" s="434"/>
      <c r="AA181" s="434"/>
      <c r="AB181" s="435"/>
      <c r="AD181" s="200"/>
      <c r="AE181" s="200"/>
      <c r="AF181" s="200"/>
      <c r="AG181" s="200"/>
      <c r="AH181" s="200"/>
      <c r="AI181" s="200"/>
      <c r="AJ181" s="200"/>
      <c r="AK181" s="200"/>
      <c r="AL181" s="204"/>
      <c r="AM181" s="205"/>
      <c r="AN181" s="205"/>
      <c r="AO181" s="205"/>
      <c r="AP181" s="205"/>
      <c r="AQ181" s="205"/>
      <c r="AR181" s="205"/>
      <c r="AS181" s="205"/>
      <c r="AT181" s="205"/>
      <c r="AU181" s="205"/>
      <c r="AV181" s="205"/>
      <c r="AW181" s="205"/>
      <c r="AX181" s="205"/>
      <c r="AY181" s="205"/>
      <c r="AZ181" s="205"/>
      <c r="BA181" s="205"/>
      <c r="BB181" s="205"/>
      <c r="BC181" s="206"/>
      <c r="BD181" s="17"/>
      <c r="BE181" s="17"/>
      <c r="BF181" s="17"/>
      <c r="BG181" s="17"/>
    </row>
    <row r="182" spans="2:73" ht="6.75" customHeight="1" x14ac:dyDescent="0.15"/>
    <row r="183" spans="2:73" ht="12" customHeight="1" x14ac:dyDescent="0.15">
      <c r="AD183" s="63"/>
      <c r="AE183" s="325" t="s">
        <v>2</v>
      </c>
      <c r="AF183" s="325"/>
      <c r="AG183" s="325"/>
      <c r="AH183" s="325"/>
      <c r="AI183" s="325"/>
      <c r="AJ183" s="325"/>
      <c r="AK183" s="64"/>
      <c r="AL183" s="310" t="str">
        <f>$AL$23</f>
        <v>第四北越銀行</v>
      </c>
      <c r="AM183" s="311"/>
      <c r="AN183" s="311"/>
      <c r="AO183" s="311"/>
      <c r="AP183" s="311"/>
      <c r="AQ183" s="311"/>
      <c r="AR183" s="311"/>
      <c r="AS183" s="311"/>
      <c r="AT183" s="311"/>
      <c r="AU183" s="311"/>
      <c r="AV183" s="312"/>
      <c r="AW183" s="310" t="str">
        <f>$AW$23</f>
        <v>亀田支店</v>
      </c>
      <c r="AX183" s="311"/>
      <c r="AY183" s="311"/>
      <c r="AZ183" s="311"/>
      <c r="BA183" s="311"/>
      <c r="BB183" s="311"/>
      <c r="BC183" s="311"/>
      <c r="BD183" s="311"/>
      <c r="BE183" s="311"/>
      <c r="BF183" s="311"/>
      <c r="BG183" s="312"/>
    </row>
    <row r="184" spans="2:73" ht="12" customHeight="1" x14ac:dyDescent="0.15">
      <c r="B184" s="55"/>
      <c r="C184" s="325" t="s">
        <v>130</v>
      </c>
      <c r="D184" s="325"/>
      <c r="E184" s="325"/>
      <c r="F184" s="325"/>
      <c r="G184" s="325"/>
      <c r="H184" s="325"/>
      <c r="I184" s="325"/>
      <c r="J184" s="325"/>
      <c r="K184" s="325"/>
      <c r="L184" s="56"/>
      <c r="M184" s="422">
        <f>$M$24</f>
        <v>45230</v>
      </c>
      <c r="N184" s="320"/>
      <c r="O184" s="320"/>
      <c r="P184" s="320"/>
      <c r="Q184" s="320"/>
      <c r="R184" s="320"/>
      <c r="S184" s="320"/>
      <c r="T184" s="320"/>
      <c r="U184" s="320"/>
      <c r="V184" s="320"/>
      <c r="W184" s="320"/>
      <c r="X184" s="320"/>
      <c r="Y184" s="321"/>
      <c r="AD184" s="65"/>
      <c r="AE184" s="326"/>
      <c r="AF184" s="326"/>
      <c r="AG184" s="326"/>
      <c r="AH184" s="326"/>
      <c r="AI184" s="326"/>
      <c r="AJ184" s="326"/>
      <c r="AK184" s="66"/>
      <c r="AL184" s="313"/>
      <c r="AM184" s="314"/>
      <c r="AN184" s="314"/>
      <c r="AO184" s="314"/>
      <c r="AP184" s="314"/>
      <c r="AQ184" s="314"/>
      <c r="AR184" s="314"/>
      <c r="AS184" s="314"/>
      <c r="AT184" s="314"/>
      <c r="AU184" s="314"/>
      <c r="AV184" s="315"/>
      <c r="AW184" s="313"/>
      <c r="AX184" s="314"/>
      <c r="AY184" s="314"/>
      <c r="AZ184" s="314"/>
      <c r="BA184" s="314"/>
      <c r="BB184" s="314"/>
      <c r="BC184" s="314"/>
      <c r="BD184" s="314"/>
      <c r="BE184" s="314"/>
      <c r="BF184" s="314"/>
      <c r="BG184" s="315"/>
    </row>
    <row r="185" spans="2:73" ht="4.5" customHeight="1" x14ac:dyDescent="0.15">
      <c r="B185" s="57"/>
      <c r="C185" s="326"/>
      <c r="D185" s="326"/>
      <c r="E185" s="326"/>
      <c r="F185" s="326"/>
      <c r="G185" s="326"/>
      <c r="H185" s="326"/>
      <c r="I185" s="326"/>
      <c r="J185" s="326"/>
      <c r="K185" s="326"/>
      <c r="L185" s="58"/>
      <c r="M185" s="423"/>
      <c r="N185" s="424"/>
      <c r="O185" s="424"/>
      <c r="P185" s="424"/>
      <c r="Q185" s="424"/>
      <c r="R185" s="424"/>
      <c r="S185" s="424"/>
      <c r="T185" s="424"/>
      <c r="U185" s="424"/>
      <c r="V185" s="424"/>
      <c r="W185" s="424"/>
      <c r="X185" s="424"/>
      <c r="Y185" s="425"/>
      <c r="AD185" s="50"/>
      <c r="AE185" s="327"/>
      <c r="AF185" s="327"/>
      <c r="AG185" s="327"/>
      <c r="AH185" s="327"/>
      <c r="AI185" s="327"/>
      <c r="AJ185" s="327"/>
      <c r="AK185" s="67"/>
      <c r="AL185" s="316"/>
      <c r="AM185" s="317"/>
      <c r="AN185" s="317"/>
      <c r="AO185" s="317"/>
      <c r="AP185" s="317"/>
      <c r="AQ185" s="317"/>
      <c r="AR185" s="317"/>
      <c r="AS185" s="317"/>
      <c r="AT185" s="317"/>
      <c r="AU185" s="317"/>
      <c r="AV185" s="318"/>
      <c r="AW185" s="316"/>
      <c r="AX185" s="317"/>
      <c r="AY185" s="317"/>
      <c r="AZ185" s="317"/>
      <c r="BA185" s="317"/>
      <c r="BB185" s="317"/>
      <c r="BC185" s="317"/>
      <c r="BD185" s="317"/>
      <c r="BE185" s="317"/>
      <c r="BF185" s="317"/>
      <c r="BG185" s="318"/>
    </row>
    <row r="186" spans="2:73" ht="12" customHeight="1" x14ac:dyDescent="0.15">
      <c r="B186" s="59"/>
      <c r="C186" s="327"/>
      <c r="D186" s="327"/>
      <c r="E186" s="327"/>
      <c r="F186" s="327"/>
      <c r="G186" s="327"/>
      <c r="H186" s="327"/>
      <c r="I186" s="327"/>
      <c r="J186" s="327"/>
      <c r="K186" s="327"/>
      <c r="L186" s="60"/>
      <c r="M186" s="322"/>
      <c r="N186" s="323"/>
      <c r="O186" s="323"/>
      <c r="P186" s="323"/>
      <c r="Q186" s="323"/>
      <c r="R186" s="323"/>
      <c r="S186" s="323"/>
      <c r="T186" s="323"/>
      <c r="U186" s="323"/>
      <c r="V186" s="323"/>
      <c r="W186" s="323"/>
      <c r="X186" s="323"/>
      <c r="Y186" s="324"/>
      <c r="AD186" s="63"/>
      <c r="AE186" s="325" t="s">
        <v>3</v>
      </c>
      <c r="AF186" s="325"/>
      <c r="AG186" s="325"/>
      <c r="AH186" s="325"/>
      <c r="AI186" s="325"/>
      <c r="AJ186" s="325"/>
      <c r="AK186" s="64"/>
      <c r="AL186" s="319" t="str">
        <f>$AL$26</f>
        <v>ｺｳｻﾞﾒｲ(ｶ</v>
      </c>
      <c r="AM186" s="320"/>
      <c r="AN186" s="320"/>
      <c r="AO186" s="320"/>
      <c r="AP186" s="320"/>
      <c r="AQ186" s="320"/>
      <c r="AR186" s="320"/>
      <c r="AS186" s="320"/>
      <c r="AT186" s="320"/>
      <c r="AU186" s="320"/>
      <c r="AV186" s="320"/>
      <c r="AW186" s="320"/>
      <c r="AX186" s="320"/>
      <c r="AY186" s="320"/>
      <c r="AZ186" s="320"/>
      <c r="BA186" s="320"/>
      <c r="BB186" s="320"/>
      <c r="BC186" s="320"/>
      <c r="BD186" s="320"/>
      <c r="BE186" s="320"/>
      <c r="BF186" s="320"/>
      <c r="BG186" s="321"/>
    </row>
    <row r="187" spans="2:73" ht="12" customHeight="1" x14ac:dyDescent="0.15">
      <c r="AD187" s="50"/>
      <c r="AE187" s="327"/>
      <c r="AF187" s="327"/>
      <c r="AG187" s="327"/>
      <c r="AH187" s="327"/>
      <c r="AI187" s="327"/>
      <c r="AJ187" s="327"/>
      <c r="AK187" s="67"/>
      <c r="AL187" s="322"/>
      <c r="AM187" s="323"/>
      <c r="AN187" s="323"/>
      <c r="AO187" s="323"/>
      <c r="AP187" s="323"/>
      <c r="AQ187" s="323"/>
      <c r="AR187" s="323"/>
      <c r="AS187" s="323"/>
      <c r="AT187" s="323"/>
      <c r="AU187" s="323"/>
      <c r="AV187" s="323"/>
      <c r="AW187" s="323"/>
      <c r="AX187" s="323"/>
      <c r="AY187" s="323"/>
      <c r="AZ187" s="323"/>
      <c r="BA187" s="323"/>
      <c r="BB187" s="323"/>
      <c r="BC187" s="323"/>
      <c r="BD187" s="323"/>
      <c r="BE187" s="323"/>
      <c r="BF187" s="323"/>
      <c r="BG187" s="324"/>
    </row>
    <row r="188" spans="2:73" ht="30.75" customHeight="1" x14ac:dyDescent="0.15">
      <c r="B188" s="61"/>
      <c r="C188" s="350" t="s">
        <v>131</v>
      </c>
      <c r="D188" s="350"/>
      <c r="E188" s="350"/>
      <c r="F188" s="350"/>
      <c r="G188" s="350"/>
      <c r="H188" s="350"/>
      <c r="I188" s="350"/>
      <c r="J188" s="350"/>
      <c r="K188" s="350"/>
      <c r="L188" s="62"/>
      <c r="M188" s="426">
        <f>$M$28</f>
        <v>38450</v>
      </c>
      <c r="N188" s="427"/>
      <c r="O188" s="427"/>
      <c r="P188" s="427"/>
      <c r="Q188" s="427"/>
      <c r="R188" s="427"/>
      <c r="S188" s="427"/>
      <c r="T188" s="427"/>
      <c r="U188" s="427"/>
      <c r="V188" s="427"/>
      <c r="W188" s="427"/>
      <c r="X188" s="428"/>
      <c r="Z188" s="309" t="s">
        <v>4</v>
      </c>
      <c r="AA188" s="309"/>
      <c r="AD188" s="68"/>
      <c r="AE188" s="429" t="s">
        <v>5</v>
      </c>
      <c r="AF188" s="429"/>
      <c r="AG188" s="429"/>
      <c r="AH188" s="429"/>
      <c r="AI188" s="429"/>
      <c r="AJ188" s="429"/>
      <c r="AK188" s="69"/>
      <c r="AL188" s="305" t="str">
        <f>$AL$28</f>
        <v>普通</v>
      </c>
      <c r="AM188" s="306"/>
      <c r="AN188" s="306"/>
      <c r="AO188" s="306"/>
      <c r="AP188" s="306"/>
      <c r="AQ188" s="306"/>
      <c r="AR188" s="306"/>
      <c r="AS188" s="307"/>
      <c r="AT188" s="455" t="str">
        <f>$AT$28</f>
        <v>1111111</v>
      </c>
      <c r="AU188" s="456"/>
      <c r="AV188" s="456"/>
      <c r="AW188" s="456"/>
      <c r="AX188" s="456"/>
      <c r="AY188" s="456"/>
      <c r="AZ188" s="456"/>
      <c r="BA188" s="456"/>
      <c r="BB188" s="456"/>
      <c r="BC188" s="456"/>
      <c r="BD188" s="456"/>
      <c r="BE188" s="456"/>
      <c r="BF188" s="456"/>
      <c r="BG188" s="457"/>
    </row>
    <row r="189" spans="2:73" ht="15" customHeight="1" x14ac:dyDescent="0.15">
      <c r="M189" s="370" t="s">
        <v>111</v>
      </c>
      <c r="N189" s="370"/>
      <c r="O189" s="370"/>
      <c r="P189" s="370"/>
      <c r="Q189" s="370"/>
      <c r="R189" s="370"/>
      <c r="S189" s="370"/>
      <c r="T189" s="370"/>
      <c r="U189" s="370"/>
      <c r="V189" s="370"/>
      <c r="W189" s="370"/>
      <c r="X189" s="370"/>
    </row>
    <row r="190" spans="2:73" ht="9" customHeight="1" x14ac:dyDescent="0.15">
      <c r="B190" s="440" t="s">
        <v>144</v>
      </c>
      <c r="C190" s="441"/>
      <c r="D190" s="441"/>
      <c r="E190" s="441"/>
      <c r="F190" s="441"/>
      <c r="G190" s="442"/>
      <c r="H190" s="299" t="s">
        <v>145</v>
      </c>
      <c r="I190" s="300"/>
      <c r="J190" s="300"/>
      <c r="K190" s="300"/>
      <c r="L190" s="300"/>
      <c r="M190" s="300"/>
      <c r="N190" s="300"/>
      <c r="O190" s="301"/>
      <c r="P190" s="200" t="s">
        <v>146</v>
      </c>
      <c r="Q190" s="200"/>
      <c r="R190" s="200"/>
      <c r="S190" s="200"/>
      <c r="T190" s="299" t="s">
        <v>147</v>
      </c>
      <c r="U190" s="300"/>
      <c r="V190" s="300"/>
      <c r="W190" s="300"/>
      <c r="X190" s="300"/>
      <c r="Y190" s="300"/>
      <c r="Z190" s="300"/>
      <c r="AA190" s="300"/>
      <c r="AB190" s="300"/>
      <c r="AC190" s="300"/>
      <c r="AD190" s="300"/>
      <c r="AE190" s="300"/>
      <c r="AF190" s="300"/>
      <c r="AG190" s="301"/>
      <c r="AH190" s="287" t="s">
        <v>6</v>
      </c>
      <c r="AI190" s="287"/>
      <c r="AJ190" s="287" t="s">
        <v>7</v>
      </c>
      <c r="AK190" s="287"/>
      <c r="AL190" s="287"/>
      <c r="AM190" s="287"/>
      <c r="AN190" s="287"/>
      <c r="AO190" s="287"/>
      <c r="AP190" s="454" t="s">
        <v>8</v>
      </c>
      <c r="AQ190" s="454"/>
      <c r="AR190" s="454"/>
      <c r="AS190" s="454"/>
      <c r="AT190" s="454"/>
      <c r="AU190" s="454"/>
      <c r="AV190" s="297" t="s">
        <v>201</v>
      </c>
      <c r="AW190" s="297"/>
      <c r="AX190" s="297"/>
      <c r="AY190" s="297"/>
      <c r="AZ190" s="297"/>
      <c r="BA190" s="297"/>
      <c r="BB190" s="297"/>
      <c r="BC190" s="297"/>
      <c r="BD190" s="200" t="s">
        <v>148</v>
      </c>
      <c r="BE190" s="200"/>
      <c r="BF190" s="200"/>
      <c r="BG190" s="200"/>
    </row>
    <row r="191" spans="2:73" ht="9" customHeight="1" x14ac:dyDescent="0.15">
      <c r="B191" s="443"/>
      <c r="C191" s="444"/>
      <c r="D191" s="444"/>
      <c r="E191" s="444"/>
      <c r="F191" s="444"/>
      <c r="G191" s="445"/>
      <c r="H191" s="302"/>
      <c r="I191" s="303"/>
      <c r="J191" s="303"/>
      <c r="K191" s="303"/>
      <c r="L191" s="303"/>
      <c r="M191" s="303"/>
      <c r="N191" s="303"/>
      <c r="O191" s="304"/>
      <c r="P191" s="200"/>
      <c r="Q191" s="200"/>
      <c r="R191" s="200"/>
      <c r="S191" s="200"/>
      <c r="T191" s="302"/>
      <c r="U191" s="303"/>
      <c r="V191" s="303"/>
      <c r="W191" s="303"/>
      <c r="X191" s="303"/>
      <c r="Y191" s="303"/>
      <c r="Z191" s="303"/>
      <c r="AA191" s="303"/>
      <c r="AB191" s="303"/>
      <c r="AC191" s="303"/>
      <c r="AD191" s="303"/>
      <c r="AE191" s="303"/>
      <c r="AF191" s="303"/>
      <c r="AG191" s="304"/>
      <c r="AH191" s="287"/>
      <c r="AI191" s="287"/>
      <c r="AJ191" s="287"/>
      <c r="AK191" s="287"/>
      <c r="AL191" s="287"/>
      <c r="AM191" s="287"/>
      <c r="AN191" s="287"/>
      <c r="AO191" s="287"/>
      <c r="AP191" s="454"/>
      <c r="AQ191" s="454"/>
      <c r="AR191" s="454"/>
      <c r="AS191" s="454"/>
      <c r="AT191" s="454"/>
      <c r="AU191" s="454"/>
      <c r="AV191" s="297"/>
      <c r="AW191" s="297"/>
      <c r="AX191" s="297"/>
      <c r="AY191" s="297"/>
      <c r="AZ191" s="297"/>
      <c r="BA191" s="297"/>
      <c r="BB191" s="297"/>
      <c r="BC191" s="297"/>
      <c r="BD191" s="200"/>
      <c r="BE191" s="200"/>
      <c r="BF191" s="200"/>
      <c r="BG191" s="200"/>
    </row>
    <row r="192" spans="2:73" ht="6" customHeight="1" x14ac:dyDescent="0.15">
      <c r="B192" s="172"/>
      <c r="C192" s="172"/>
      <c r="D192" s="172"/>
      <c r="E192" s="172"/>
      <c r="F192" s="208"/>
      <c r="G192" s="209"/>
      <c r="H192" s="242"/>
      <c r="I192" s="242"/>
      <c r="J192" s="242"/>
      <c r="K192" s="242"/>
      <c r="L192" s="242"/>
      <c r="M192" s="242"/>
      <c r="N192" s="242"/>
      <c r="O192" s="242"/>
      <c r="P192" s="242" t="str">
        <f>P32</f>
        <v>10</v>
      </c>
      <c r="Q192" s="242"/>
      <c r="R192" s="242">
        <f>R32</f>
        <v>22</v>
      </c>
      <c r="S192" s="242"/>
      <c r="T192" s="243" t="str">
        <f>T32</f>
        <v>軽油</v>
      </c>
      <c r="U192" s="244"/>
      <c r="V192" s="244"/>
      <c r="W192" s="244"/>
      <c r="X192" s="244"/>
      <c r="Y192" s="244"/>
      <c r="Z192" s="244"/>
      <c r="AA192" s="244"/>
      <c r="AB192" s="244"/>
      <c r="AC192" s="244"/>
      <c r="AD192" s="244"/>
      <c r="AE192" s="244"/>
      <c r="AF192" s="244"/>
      <c r="AG192" s="245"/>
      <c r="AH192" s="279">
        <f>AH32</f>
        <v>0</v>
      </c>
      <c r="AI192" s="279"/>
      <c r="AJ192" s="197">
        <f>AJ32</f>
        <v>200</v>
      </c>
      <c r="AK192" s="197"/>
      <c r="AL192" s="197"/>
      <c r="AM192" s="197"/>
      <c r="AN192" s="197"/>
      <c r="AO192" s="197"/>
      <c r="AP192" s="241">
        <f>AP32</f>
        <v>86</v>
      </c>
      <c r="AQ192" s="241"/>
      <c r="AR192" s="241"/>
      <c r="AS192" s="241"/>
      <c r="AT192" s="241"/>
      <c r="AU192" s="241"/>
      <c r="AV192" s="197">
        <f>AV32</f>
        <v>17200</v>
      </c>
      <c r="AW192" s="197"/>
      <c r="AX192" s="197"/>
      <c r="AY192" s="197"/>
      <c r="AZ192" s="197"/>
      <c r="BA192" s="197"/>
      <c r="BB192" s="197"/>
      <c r="BC192" s="197"/>
      <c r="BD192" s="173">
        <f>BD32</f>
        <v>0</v>
      </c>
      <c r="BE192" s="173"/>
      <c r="BF192" s="173"/>
      <c r="BG192" s="173"/>
    </row>
    <row r="193" spans="2:59" ht="6" customHeight="1" x14ac:dyDescent="0.15">
      <c r="B193" s="172"/>
      <c r="C193" s="172"/>
      <c r="D193" s="172"/>
      <c r="E193" s="172"/>
      <c r="F193" s="210"/>
      <c r="G193" s="211"/>
      <c r="H193" s="242"/>
      <c r="I193" s="242"/>
      <c r="J193" s="242"/>
      <c r="K193" s="242"/>
      <c r="L193" s="242"/>
      <c r="M193" s="242"/>
      <c r="N193" s="242"/>
      <c r="O193" s="242"/>
      <c r="P193" s="242"/>
      <c r="Q193" s="242"/>
      <c r="R193" s="242"/>
      <c r="S193" s="242"/>
      <c r="T193" s="246"/>
      <c r="U193" s="247"/>
      <c r="V193" s="247"/>
      <c r="W193" s="247"/>
      <c r="X193" s="247"/>
      <c r="Y193" s="247"/>
      <c r="Z193" s="247"/>
      <c r="AA193" s="247"/>
      <c r="AB193" s="247"/>
      <c r="AC193" s="247"/>
      <c r="AD193" s="247"/>
      <c r="AE193" s="247"/>
      <c r="AF193" s="247"/>
      <c r="AG193" s="248"/>
      <c r="AH193" s="279"/>
      <c r="AI193" s="279"/>
      <c r="AJ193" s="197"/>
      <c r="AK193" s="197"/>
      <c r="AL193" s="197"/>
      <c r="AM193" s="197"/>
      <c r="AN193" s="197"/>
      <c r="AO193" s="197"/>
      <c r="AP193" s="241"/>
      <c r="AQ193" s="241"/>
      <c r="AR193" s="241"/>
      <c r="AS193" s="241"/>
      <c r="AT193" s="241"/>
      <c r="AU193" s="241"/>
      <c r="AV193" s="197"/>
      <c r="AW193" s="197"/>
      <c r="AX193" s="197"/>
      <c r="AY193" s="197"/>
      <c r="AZ193" s="197"/>
      <c r="BA193" s="197"/>
      <c r="BB193" s="197"/>
      <c r="BC193" s="197"/>
      <c r="BD193" s="173"/>
      <c r="BE193" s="173"/>
      <c r="BF193" s="173"/>
      <c r="BG193" s="173"/>
    </row>
    <row r="194" spans="2:59" ht="12" customHeight="1" x14ac:dyDescent="0.15">
      <c r="B194" s="172"/>
      <c r="C194" s="172"/>
      <c r="D194" s="172"/>
      <c r="E194" s="172"/>
      <c r="F194" s="212"/>
      <c r="G194" s="213"/>
      <c r="H194" s="242"/>
      <c r="I194" s="242"/>
      <c r="J194" s="242"/>
      <c r="K194" s="242"/>
      <c r="L194" s="242"/>
      <c r="M194" s="242"/>
      <c r="N194" s="242"/>
      <c r="O194" s="242"/>
      <c r="P194" s="242"/>
      <c r="Q194" s="242"/>
      <c r="R194" s="242"/>
      <c r="S194" s="242"/>
      <c r="T194" s="249"/>
      <c r="U194" s="250"/>
      <c r="V194" s="250"/>
      <c r="W194" s="250"/>
      <c r="X194" s="250"/>
      <c r="Y194" s="250"/>
      <c r="Z194" s="250"/>
      <c r="AA194" s="250"/>
      <c r="AB194" s="250"/>
      <c r="AC194" s="250"/>
      <c r="AD194" s="250"/>
      <c r="AE194" s="250"/>
      <c r="AF194" s="250"/>
      <c r="AG194" s="251"/>
      <c r="AH194" s="279"/>
      <c r="AI194" s="279"/>
      <c r="AJ194" s="197"/>
      <c r="AK194" s="197"/>
      <c r="AL194" s="197"/>
      <c r="AM194" s="197"/>
      <c r="AN194" s="197"/>
      <c r="AO194" s="197"/>
      <c r="AP194" s="241"/>
      <c r="AQ194" s="241"/>
      <c r="AR194" s="241"/>
      <c r="AS194" s="241"/>
      <c r="AT194" s="241"/>
      <c r="AU194" s="241"/>
      <c r="AV194" s="197"/>
      <c r="AW194" s="197"/>
      <c r="AX194" s="197"/>
      <c r="AY194" s="197"/>
      <c r="AZ194" s="197"/>
      <c r="BA194" s="197"/>
      <c r="BB194" s="197"/>
      <c r="BC194" s="197"/>
      <c r="BD194" s="173"/>
      <c r="BE194" s="173"/>
      <c r="BF194" s="173"/>
      <c r="BG194" s="173"/>
    </row>
    <row r="195" spans="2:59" ht="6" customHeight="1" x14ac:dyDescent="0.15">
      <c r="B195" s="172"/>
      <c r="C195" s="172"/>
      <c r="D195" s="172"/>
      <c r="E195" s="172"/>
      <c r="F195" s="208"/>
      <c r="G195" s="209"/>
      <c r="H195" s="242"/>
      <c r="I195" s="242"/>
      <c r="J195" s="242"/>
      <c r="K195" s="242"/>
      <c r="L195" s="242"/>
      <c r="M195" s="242"/>
      <c r="N195" s="242"/>
      <c r="O195" s="242"/>
      <c r="P195" s="208">
        <f>P35</f>
        <v>10</v>
      </c>
      <c r="Q195" s="209"/>
      <c r="R195" s="208">
        <f>R35</f>
        <v>25</v>
      </c>
      <c r="S195" s="209"/>
      <c r="T195" s="243" t="str">
        <f>T35</f>
        <v>軽油</v>
      </c>
      <c r="U195" s="244"/>
      <c r="V195" s="244"/>
      <c r="W195" s="244"/>
      <c r="X195" s="244"/>
      <c r="Y195" s="244"/>
      <c r="Z195" s="244"/>
      <c r="AA195" s="244"/>
      <c r="AB195" s="244"/>
      <c r="AC195" s="244"/>
      <c r="AD195" s="244"/>
      <c r="AE195" s="244"/>
      <c r="AF195" s="244"/>
      <c r="AG195" s="245"/>
      <c r="AH195" s="191">
        <f>AH35</f>
        <v>0</v>
      </c>
      <c r="AI195" s="192"/>
      <c r="AJ195" s="197">
        <f>AJ35</f>
        <v>100</v>
      </c>
      <c r="AK195" s="197"/>
      <c r="AL195" s="197"/>
      <c r="AM195" s="197"/>
      <c r="AN195" s="197"/>
      <c r="AO195" s="197"/>
      <c r="AP195" s="241">
        <f>AP35</f>
        <v>90</v>
      </c>
      <c r="AQ195" s="241"/>
      <c r="AR195" s="241"/>
      <c r="AS195" s="241"/>
      <c r="AT195" s="241"/>
      <c r="AU195" s="241"/>
      <c r="AV195" s="197">
        <f>AV35</f>
        <v>9000</v>
      </c>
      <c r="AW195" s="197"/>
      <c r="AX195" s="197"/>
      <c r="AY195" s="197"/>
      <c r="AZ195" s="197"/>
      <c r="BA195" s="197"/>
      <c r="BB195" s="197"/>
      <c r="BC195" s="197"/>
      <c r="BD195" s="182">
        <f>BD35</f>
        <v>0</v>
      </c>
      <c r="BE195" s="183"/>
      <c r="BF195" s="183"/>
      <c r="BG195" s="184"/>
    </row>
    <row r="196" spans="2:59" ht="6" customHeight="1" x14ac:dyDescent="0.15">
      <c r="B196" s="172"/>
      <c r="C196" s="172"/>
      <c r="D196" s="172"/>
      <c r="E196" s="172"/>
      <c r="F196" s="210"/>
      <c r="G196" s="211"/>
      <c r="H196" s="242"/>
      <c r="I196" s="242"/>
      <c r="J196" s="242"/>
      <c r="K196" s="242"/>
      <c r="L196" s="242"/>
      <c r="M196" s="242"/>
      <c r="N196" s="242"/>
      <c r="O196" s="242"/>
      <c r="P196" s="210"/>
      <c r="Q196" s="211"/>
      <c r="R196" s="210"/>
      <c r="S196" s="211"/>
      <c r="T196" s="246"/>
      <c r="U196" s="247"/>
      <c r="V196" s="247"/>
      <c r="W196" s="247"/>
      <c r="X196" s="247"/>
      <c r="Y196" s="247"/>
      <c r="Z196" s="247"/>
      <c r="AA196" s="247"/>
      <c r="AB196" s="247"/>
      <c r="AC196" s="247"/>
      <c r="AD196" s="247"/>
      <c r="AE196" s="247"/>
      <c r="AF196" s="247"/>
      <c r="AG196" s="248"/>
      <c r="AH196" s="193"/>
      <c r="AI196" s="194"/>
      <c r="AJ196" s="197"/>
      <c r="AK196" s="197"/>
      <c r="AL196" s="197"/>
      <c r="AM196" s="197"/>
      <c r="AN196" s="197"/>
      <c r="AO196" s="197"/>
      <c r="AP196" s="241"/>
      <c r="AQ196" s="241"/>
      <c r="AR196" s="241"/>
      <c r="AS196" s="241"/>
      <c r="AT196" s="241"/>
      <c r="AU196" s="241"/>
      <c r="AV196" s="197"/>
      <c r="AW196" s="197"/>
      <c r="AX196" s="197"/>
      <c r="AY196" s="197"/>
      <c r="AZ196" s="197"/>
      <c r="BA196" s="197"/>
      <c r="BB196" s="197"/>
      <c r="BC196" s="197"/>
      <c r="BD196" s="185"/>
      <c r="BE196" s="186"/>
      <c r="BF196" s="186"/>
      <c r="BG196" s="187"/>
    </row>
    <row r="197" spans="2:59" ht="12" customHeight="1" x14ac:dyDescent="0.15">
      <c r="B197" s="172"/>
      <c r="C197" s="172"/>
      <c r="D197" s="172"/>
      <c r="E197" s="172"/>
      <c r="F197" s="212"/>
      <c r="G197" s="213"/>
      <c r="H197" s="242"/>
      <c r="I197" s="242"/>
      <c r="J197" s="242"/>
      <c r="K197" s="242"/>
      <c r="L197" s="242"/>
      <c r="M197" s="242"/>
      <c r="N197" s="242"/>
      <c r="O197" s="242"/>
      <c r="P197" s="212"/>
      <c r="Q197" s="213"/>
      <c r="R197" s="212"/>
      <c r="S197" s="213"/>
      <c r="T197" s="249"/>
      <c r="U197" s="250"/>
      <c r="V197" s="250"/>
      <c r="W197" s="250"/>
      <c r="X197" s="250"/>
      <c r="Y197" s="250"/>
      <c r="Z197" s="250"/>
      <c r="AA197" s="250"/>
      <c r="AB197" s="250"/>
      <c r="AC197" s="250"/>
      <c r="AD197" s="250"/>
      <c r="AE197" s="250"/>
      <c r="AF197" s="250"/>
      <c r="AG197" s="251"/>
      <c r="AH197" s="195"/>
      <c r="AI197" s="196"/>
      <c r="AJ197" s="197"/>
      <c r="AK197" s="197"/>
      <c r="AL197" s="197"/>
      <c r="AM197" s="197"/>
      <c r="AN197" s="197"/>
      <c r="AO197" s="197"/>
      <c r="AP197" s="241"/>
      <c r="AQ197" s="241"/>
      <c r="AR197" s="241"/>
      <c r="AS197" s="241"/>
      <c r="AT197" s="241"/>
      <c r="AU197" s="241"/>
      <c r="AV197" s="197"/>
      <c r="AW197" s="197"/>
      <c r="AX197" s="197"/>
      <c r="AY197" s="197"/>
      <c r="AZ197" s="197"/>
      <c r="BA197" s="197"/>
      <c r="BB197" s="197"/>
      <c r="BC197" s="197"/>
      <c r="BD197" s="188"/>
      <c r="BE197" s="189"/>
      <c r="BF197" s="189"/>
      <c r="BG197" s="190"/>
    </row>
    <row r="198" spans="2:59" ht="6" customHeight="1" x14ac:dyDescent="0.15">
      <c r="B198" s="172"/>
      <c r="C198" s="172"/>
      <c r="D198" s="172"/>
      <c r="E198" s="172"/>
      <c r="F198" s="208"/>
      <c r="G198" s="209"/>
      <c r="H198" s="242"/>
      <c r="I198" s="242"/>
      <c r="J198" s="242"/>
      <c r="K198" s="242"/>
      <c r="L198" s="242"/>
      <c r="M198" s="242"/>
      <c r="N198" s="242"/>
      <c r="O198" s="242"/>
      <c r="P198" s="208">
        <f>P38</f>
        <v>0</v>
      </c>
      <c r="Q198" s="209"/>
      <c r="R198" s="208">
        <f>R38</f>
        <v>0</v>
      </c>
      <c r="S198" s="209"/>
      <c r="T198" s="243">
        <f>T38</f>
        <v>0</v>
      </c>
      <c r="U198" s="244"/>
      <c r="V198" s="244"/>
      <c r="W198" s="244"/>
      <c r="X198" s="244"/>
      <c r="Y198" s="244"/>
      <c r="Z198" s="244"/>
      <c r="AA198" s="244"/>
      <c r="AB198" s="244"/>
      <c r="AC198" s="244"/>
      <c r="AD198" s="244"/>
      <c r="AE198" s="244"/>
      <c r="AF198" s="244"/>
      <c r="AG198" s="245"/>
      <c r="AH198" s="191">
        <f>AH38</f>
        <v>0</v>
      </c>
      <c r="AI198" s="192"/>
      <c r="AJ198" s="197">
        <f>AJ38</f>
        <v>0</v>
      </c>
      <c r="AK198" s="197"/>
      <c r="AL198" s="197"/>
      <c r="AM198" s="197"/>
      <c r="AN198" s="197"/>
      <c r="AO198" s="197"/>
      <c r="AP198" s="241">
        <f>AP38</f>
        <v>0</v>
      </c>
      <c r="AQ198" s="241"/>
      <c r="AR198" s="241"/>
      <c r="AS198" s="241"/>
      <c r="AT198" s="241"/>
      <c r="AU198" s="241"/>
      <c r="AV198" s="197">
        <f>AV38</f>
        <v>0</v>
      </c>
      <c r="AW198" s="197"/>
      <c r="AX198" s="197"/>
      <c r="AY198" s="197"/>
      <c r="AZ198" s="197"/>
      <c r="BA198" s="197"/>
      <c r="BB198" s="197"/>
      <c r="BC198" s="197"/>
      <c r="BD198" s="182">
        <f>BD38</f>
        <v>0</v>
      </c>
      <c r="BE198" s="183"/>
      <c r="BF198" s="183"/>
      <c r="BG198" s="184"/>
    </row>
    <row r="199" spans="2:59" ht="6" customHeight="1" x14ac:dyDescent="0.15">
      <c r="B199" s="172"/>
      <c r="C199" s="172"/>
      <c r="D199" s="172"/>
      <c r="E199" s="172"/>
      <c r="F199" s="210"/>
      <c r="G199" s="211"/>
      <c r="H199" s="242"/>
      <c r="I199" s="242"/>
      <c r="J199" s="242"/>
      <c r="K199" s="242"/>
      <c r="L199" s="242"/>
      <c r="M199" s="242"/>
      <c r="N199" s="242"/>
      <c r="O199" s="242"/>
      <c r="P199" s="210"/>
      <c r="Q199" s="211"/>
      <c r="R199" s="210"/>
      <c r="S199" s="211"/>
      <c r="T199" s="246"/>
      <c r="U199" s="247"/>
      <c r="V199" s="247"/>
      <c r="W199" s="247"/>
      <c r="X199" s="247"/>
      <c r="Y199" s="247"/>
      <c r="Z199" s="247"/>
      <c r="AA199" s="247"/>
      <c r="AB199" s="247"/>
      <c r="AC199" s="247"/>
      <c r="AD199" s="247"/>
      <c r="AE199" s="247"/>
      <c r="AF199" s="247"/>
      <c r="AG199" s="248"/>
      <c r="AH199" s="193"/>
      <c r="AI199" s="194"/>
      <c r="AJ199" s="197"/>
      <c r="AK199" s="197"/>
      <c r="AL199" s="197"/>
      <c r="AM199" s="197"/>
      <c r="AN199" s="197"/>
      <c r="AO199" s="197"/>
      <c r="AP199" s="241"/>
      <c r="AQ199" s="241"/>
      <c r="AR199" s="241"/>
      <c r="AS199" s="241"/>
      <c r="AT199" s="241"/>
      <c r="AU199" s="241"/>
      <c r="AV199" s="197"/>
      <c r="AW199" s="197"/>
      <c r="AX199" s="197"/>
      <c r="AY199" s="197"/>
      <c r="AZ199" s="197"/>
      <c r="BA199" s="197"/>
      <c r="BB199" s="197"/>
      <c r="BC199" s="197"/>
      <c r="BD199" s="185"/>
      <c r="BE199" s="186"/>
      <c r="BF199" s="186"/>
      <c r="BG199" s="187"/>
    </row>
    <row r="200" spans="2:59" ht="12" customHeight="1" x14ac:dyDescent="0.15">
      <c r="B200" s="172"/>
      <c r="C200" s="172"/>
      <c r="D200" s="172"/>
      <c r="E200" s="172"/>
      <c r="F200" s="212"/>
      <c r="G200" s="213"/>
      <c r="H200" s="242"/>
      <c r="I200" s="242"/>
      <c r="J200" s="242"/>
      <c r="K200" s="242"/>
      <c r="L200" s="242"/>
      <c r="M200" s="242"/>
      <c r="N200" s="242"/>
      <c r="O200" s="242"/>
      <c r="P200" s="212"/>
      <c r="Q200" s="213"/>
      <c r="R200" s="212"/>
      <c r="S200" s="213"/>
      <c r="T200" s="249"/>
      <c r="U200" s="250"/>
      <c r="V200" s="250"/>
      <c r="W200" s="250"/>
      <c r="X200" s="250"/>
      <c r="Y200" s="250"/>
      <c r="Z200" s="250"/>
      <c r="AA200" s="250"/>
      <c r="AB200" s="250"/>
      <c r="AC200" s="250"/>
      <c r="AD200" s="250"/>
      <c r="AE200" s="250"/>
      <c r="AF200" s="250"/>
      <c r="AG200" s="251"/>
      <c r="AH200" s="195"/>
      <c r="AI200" s="196"/>
      <c r="AJ200" s="197"/>
      <c r="AK200" s="197"/>
      <c r="AL200" s="197"/>
      <c r="AM200" s="197"/>
      <c r="AN200" s="197"/>
      <c r="AO200" s="197"/>
      <c r="AP200" s="241"/>
      <c r="AQ200" s="241"/>
      <c r="AR200" s="241"/>
      <c r="AS200" s="241"/>
      <c r="AT200" s="241"/>
      <c r="AU200" s="241"/>
      <c r="AV200" s="197"/>
      <c r="AW200" s="197"/>
      <c r="AX200" s="197"/>
      <c r="AY200" s="197"/>
      <c r="AZ200" s="197"/>
      <c r="BA200" s="197"/>
      <c r="BB200" s="197"/>
      <c r="BC200" s="197"/>
      <c r="BD200" s="188"/>
      <c r="BE200" s="189"/>
      <c r="BF200" s="189"/>
      <c r="BG200" s="190"/>
    </row>
    <row r="201" spans="2:59" ht="6" customHeight="1" x14ac:dyDescent="0.15">
      <c r="B201" s="172"/>
      <c r="C201" s="172"/>
      <c r="D201" s="172"/>
      <c r="E201" s="172"/>
      <c r="F201" s="208"/>
      <c r="G201" s="209"/>
      <c r="H201" s="242"/>
      <c r="I201" s="242"/>
      <c r="J201" s="242"/>
      <c r="K201" s="242"/>
      <c r="L201" s="242"/>
      <c r="M201" s="242"/>
      <c r="N201" s="242"/>
      <c r="O201" s="242"/>
      <c r="P201" s="208">
        <f>P41</f>
        <v>0</v>
      </c>
      <c r="Q201" s="209"/>
      <c r="R201" s="208">
        <f>R41</f>
        <v>0</v>
      </c>
      <c r="S201" s="209"/>
      <c r="T201" s="243">
        <f>T41</f>
        <v>0</v>
      </c>
      <c r="U201" s="244"/>
      <c r="V201" s="244"/>
      <c r="W201" s="244"/>
      <c r="X201" s="244"/>
      <c r="Y201" s="244"/>
      <c r="Z201" s="244"/>
      <c r="AA201" s="244"/>
      <c r="AB201" s="244"/>
      <c r="AC201" s="244"/>
      <c r="AD201" s="244"/>
      <c r="AE201" s="244"/>
      <c r="AF201" s="244"/>
      <c r="AG201" s="245"/>
      <c r="AH201" s="191">
        <f>AH41</f>
        <v>0</v>
      </c>
      <c r="AI201" s="192"/>
      <c r="AJ201" s="197">
        <f>AJ41</f>
        <v>0</v>
      </c>
      <c r="AK201" s="197"/>
      <c r="AL201" s="197"/>
      <c r="AM201" s="197"/>
      <c r="AN201" s="197"/>
      <c r="AO201" s="197"/>
      <c r="AP201" s="241">
        <f>AP41</f>
        <v>0</v>
      </c>
      <c r="AQ201" s="241"/>
      <c r="AR201" s="241"/>
      <c r="AS201" s="241"/>
      <c r="AT201" s="241"/>
      <c r="AU201" s="241"/>
      <c r="AV201" s="197">
        <f>AV41</f>
        <v>0</v>
      </c>
      <c r="AW201" s="197"/>
      <c r="AX201" s="197"/>
      <c r="AY201" s="197"/>
      <c r="AZ201" s="197"/>
      <c r="BA201" s="197"/>
      <c r="BB201" s="197"/>
      <c r="BC201" s="197"/>
      <c r="BD201" s="182">
        <f>BD41</f>
        <v>0</v>
      </c>
      <c r="BE201" s="183"/>
      <c r="BF201" s="183"/>
      <c r="BG201" s="184"/>
    </row>
    <row r="202" spans="2:59" ht="6" customHeight="1" x14ac:dyDescent="0.15">
      <c r="B202" s="172"/>
      <c r="C202" s="172"/>
      <c r="D202" s="172"/>
      <c r="E202" s="172"/>
      <c r="F202" s="210"/>
      <c r="G202" s="211"/>
      <c r="H202" s="242"/>
      <c r="I202" s="242"/>
      <c r="J202" s="242"/>
      <c r="K202" s="242"/>
      <c r="L202" s="242"/>
      <c r="M202" s="242"/>
      <c r="N202" s="242"/>
      <c r="O202" s="242"/>
      <c r="P202" s="210"/>
      <c r="Q202" s="211"/>
      <c r="R202" s="210"/>
      <c r="S202" s="211"/>
      <c r="T202" s="246"/>
      <c r="U202" s="247"/>
      <c r="V202" s="247"/>
      <c r="W202" s="247"/>
      <c r="X202" s="247"/>
      <c r="Y202" s="247"/>
      <c r="Z202" s="247"/>
      <c r="AA202" s="247"/>
      <c r="AB202" s="247"/>
      <c r="AC202" s="247"/>
      <c r="AD202" s="247"/>
      <c r="AE202" s="247"/>
      <c r="AF202" s="247"/>
      <c r="AG202" s="248"/>
      <c r="AH202" s="193"/>
      <c r="AI202" s="194"/>
      <c r="AJ202" s="197"/>
      <c r="AK202" s="197"/>
      <c r="AL202" s="197"/>
      <c r="AM202" s="197"/>
      <c r="AN202" s="197"/>
      <c r="AO202" s="197"/>
      <c r="AP202" s="241"/>
      <c r="AQ202" s="241"/>
      <c r="AR202" s="241"/>
      <c r="AS202" s="241"/>
      <c r="AT202" s="241"/>
      <c r="AU202" s="241"/>
      <c r="AV202" s="197"/>
      <c r="AW202" s="197"/>
      <c r="AX202" s="197"/>
      <c r="AY202" s="197"/>
      <c r="AZ202" s="197"/>
      <c r="BA202" s="197"/>
      <c r="BB202" s="197"/>
      <c r="BC202" s="197"/>
      <c r="BD202" s="185"/>
      <c r="BE202" s="186"/>
      <c r="BF202" s="186"/>
      <c r="BG202" s="187"/>
    </row>
    <row r="203" spans="2:59" ht="12" customHeight="1" x14ac:dyDescent="0.15">
      <c r="B203" s="172"/>
      <c r="C203" s="172"/>
      <c r="D203" s="172"/>
      <c r="E203" s="172"/>
      <c r="F203" s="212"/>
      <c r="G203" s="213"/>
      <c r="H203" s="242"/>
      <c r="I203" s="242"/>
      <c r="J203" s="242"/>
      <c r="K203" s="242"/>
      <c r="L203" s="242"/>
      <c r="M203" s="242"/>
      <c r="N203" s="242"/>
      <c r="O203" s="242"/>
      <c r="P203" s="212"/>
      <c r="Q203" s="213"/>
      <c r="R203" s="212"/>
      <c r="S203" s="213"/>
      <c r="T203" s="249"/>
      <c r="U203" s="250"/>
      <c r="V203" s="250"/>
      <c r="W203" s="250"/>
      <c r="X203" s="250"/>
      <c r="Y203" s="250"/>
      <c r="Z203" s="250"/>
      <c r="AA203" s="250"/>
      <c r="AB203" s="250"/>
      <c r="AC203" s="250"/>
      <c r="AD203" s="250"/>
      <c r="AE203" s="250"/>
      <c r="AF203" s="250"/>
      <c r="AG203" s="251"/>
      <c r="AH203" s="195"/>
      <c r="AI203" s="196"/>
      <c r="AJ203" s="197"/>
      <c r="AK203" s="197"/>
      <c r="AL203" s="197"/>
      <c r="AM203" s="197"/>
      <c r="AN203" s="197"/>
      <c r="AO203" s="197"/>
      <c r="AP203" s="241"/>
      <c r="AQ203" s="241"/>
      <c r="AR203" s="241"/>
      <c r="AS203" s="241"/>
      <c r="AT203" s="241"/>
      <c r="AU203" s="241"/>
      <c r="AV203" s="197"/>
      <c r="AW203" s="197"/>
      <c r="AX203" s="197"/>
      <c r="AY203" s="197"/>
      <c r="AZ203" s="197"/>
      <c r="BA203" s="197"/>
      <c r="BB203" s="197"/>
      <c r="BC203" s="197"/>
      <c r="BD203" s="188"/>
      <c r="BE203" s="189"/>
      <c r="BF203" s="189"/>
      <c r="BG203" s="190"/>
    </row>
    <row r="204" spans="2:59" ht="6" customHeight="1" x14ac:dyDescent="0.15">
      <c r="B204" s="172"/>
      <c r="C204" s="172"/>
      <c r="D204" s="172"/>
      <c r="E204" s="172"/>
      <c r="F204" s="208"/>
      <c r="G204" s="209"/>
      <c r="H204" s="242"/>
      <c r="I204" s="242"/>
      <c r="J204" s="242"/>
      <c r="K204" s="242"/>
      <c r="L204" s="242"/>
      <c r="M204" s="242"/>
      <c r="N204" s="242"/>
      <c r="O204" s="242"/>
      <c r="P204" s="208">
        <f>P44</f>
        <v>0</v>
      </c>
      <c r="Q204" s="209"/>
      <c r="R204" s="208">
        <f>R44</f>
        <v>0</v>
      </c>
      <c r="S204" s="209"/>
      <c r="T204" s="243">
        <f>T44</f>
        <v>0</v>
      </c>
      <c r="U204" s="244"/>
      <c r="V204" s="244"/>
      <c r="W204" s="244"/>
      <c r="X204" s="244"/>
      <c r="Y204" s="244"/>
      <c r="Z204" s="244"/>
      <c r="AA204" s="244"/>
      <c r="AB204" s="244"/>
      <c r="AC204" s="244"/>
      <c r="AD204" s="244"/>
      <c r="AE204" s="244"/>
      <c r="AF204" s="244"/>
      <c r="AG204" s="245"/>
      <c r="AH204" s="191">
        <f>AH44</f>
        <v>0</v>
      </c>
      <c r="AI204" s="192"/>
      <c r="AJ204" s="197">
        <f>AJ44</f>
        <v>0</v>
      </c>
      <c r="AK204" s="197"/>
      <c r="AL204" s="197"/>
      <c r="AM204" s="197"/>
      <c r="AN204" s="197"/>
      <c r="AO204" s="197"/>
      <c r="AP204" s="241">
        <f>AP44</f>
        <v>0</v>
      </c>
      <c r="AQ204" s="241"/>
      <c r="AR204" s="241"/>
      <c r="AS204" s="241"/>
      <c r="AT204" s="241"/>
      <c r="AU204" s="241"/>
      <c r="AV204" s="197">
        <f>AV44</f>
        <v>0</v>
      </c>
      <c r="AW204" s="197"/>
      <c r="AX204" s="197"/>
      <c r="AY204" s="197"/>
      <c r="AZ204" s="197"/>
      <c r="BA204" s="197"/>
      <c r="BB204" s="197"/>
      <c r="BC204" s="197"/>
      <c r="BD204" s="182">
        <f>BD44</f>
        <v>0</v>
      </c>
      <c r="BE204" s="183"/>
      <c r="BF204" s="183"/>
      <c r="BG204" s="184"/>
    </row>
    <row r="205" spans="2:59" ht="6" customHeight="1" x14ac:dyDescent="0.15">
      <c r="B205" s="172"/>
      <c r="C205" s="172"/>
      <c r="D205" s="172"/>
      <c r="E205" s="172"/>
      <c r="F205" s="210"/>
      <c r="G205" s="211"/>
      <c r="H205" s="242"/>
      <c r="I205" s="242"/>
      <c r="J205" s="242"/>
      <c r="K205" s="242"/>
      <c r="L205" s="242"/>
      <c r="M205" s="242"/>
      <c r="N205" s="242"/>
      <c r="O205" s="242"/>
      <c r="P205" s="210"/>
      <c r="Q205" s="211"/>
      <c r="R205" s="210"/>
      <c r="S205" s="211"/>
      <c r="T205" s="246"/>
      <c r="U205" s="247"/>
      <c r="V205" s="247"/>
      <c r="W205" s="247"/>
      <c r="X205" s="247"/>
      <c r="Y205" s="247"/>
      <c r="Z205" s="247"/>
      <c r="AA205" s="247"/>
      <c r="AB205" s="247"/>
      <c r="AC205" s="247"/>
      <c r="AD205" s="247"/>
      <c r="AE205" s="247"/>
      <c r="AF205" s="247"/>
      <c r="AG205" s="248"/>
      <c r="AH205" s="193"/>
      <c r="AI205" s="194"/>
      <c r="AJ205" s="197"/>
      <c r="AK205" s="197"/>
      <c r="AL205" s="197"/>
      <c r="AM205" s="197"/>
      <c r="AN205" s="197"/>
      <c r="AO205" s="197"/>
      <c r="AP205" s="241"/>
      <c r="AQ205" s="241"/>
      <c r="AR205" s="241"/>
      <c r="AS205" s="241"/>
      <c r="AT205" s="241"/>
      <c r="AU205" s="241"/>
      <c r="AV205" s="197"/>
      <c r="AW205" s="197"/>
      <c r="AX205" s="197"/>
      <c r="AY205" s="197"/>
      <c r="AZ205" s="197"/>
      <c r="BA205" s="197"/>
      <c r="BB205" s="197"/>
      <c r="BC205" s="197"/>
      <c r="BD205" s="185"/>
      <c r="BE205" s="186"/>
      <c r="BF205" s="186"/>
      <c r="BG205" s="187"/>
    </row>
    <row r="206" spans="2:59" ht="12" customHeight="1" x14ac:dyDescent="0.15">
      <c r="B206" s="172"/>
      <c r="C206" s="172"/>
      <c r="D206" s="172"/>
      <c r="E206" s="172"/>
      <c r="F206" s="212"/>
      <c r="G206" s="213"/>
      <c r="H206" s="242"/>
      <c r="I206" s="242"/>
      <c r="J206" s="242"/>
      <c r="K206" s="242"/>
      <c r="L206" s="242"/>
      <c r="M206" s="242"/>
      <c r="N206" s="242"/>
      <c r="O206" s="242"/>
      <c r="P206" s="212"/>
      <c r="Q206" s="213"/>
      <c r="R206" s="212"/>
      <c r="S206" s="213"/>
      <c r="T206" s="249"/>
      <c r="U206" s="250"/>
      <c r="V206" s="250"/>
      <c r="W206" s="250"/>
      <c r="X206" s="250"/>
      <c r="Y206" s="250"/>
      <c r="Z206" s="250"/>
      <c r="AA206" s="250"/>
      <c r="AB206" s="250"/>
      <c r="AC206" s="250"/>
      <c r="AD206" s="250"/>
      <c r="AE206" s="250"/>
      <c r="AF206" s="250"/>
      <c r="AG206" s="251"/>
      <c r="AH206" s="195"/>
      <c r="AI206" s="196"/>
      <c r="AJ206" s="197"/>
      <c r="AK206" s="197"/>
      <c r="AL206" s="197"/>
      <c r="AM206" s="197"/>
      <c r="AN206" s="197"/>
      <c r="AO206" s="197"/>
      <c r="AP206" s="241"/>
      <c r="AQ206" s="241"/>
      <c r="AR206" s="241"/>
      <c r="AS206" s="241"/>
      <c r="AT206" s="241"/>
      <c r="AU206" s="241"/>
      <c r="AV206" s="197"/>
      <c r="AW206" s="197"/>
      <c r="AX206" s="197"/>
      <c r="AY206" s="197"/>
      <c r="AZ206" s="197"/>
      <c r="BA206" s="197"/>
      <c r="BB206" s="197"/>
      <c r="BC206" s="197"/>
      <c r="BD206" s="188"/>
      <c r="BE206" s="189"/>
      <c r="BF206" s="189"/>
      <c r="BG206" s="190"/>
    </row>
    <row r="207" spans="2:59" ht="6" customHeight="1" x14ac:dyDescent="0.15">
      <c r="B207" s="172"/>
      <c r="C207" s="172"/>
      <c r="D207" s="172"/>
      <c r="E207" s="172"/>
      <c r="F207" s="208"/>
      <c r="G207" s="209"/>
      <c r="H207" s="242"/>
      <c r="I207" s="242"/>
      <c r="J207" s="242"/>
      <c r="K207" s="242"/>
      <c r="L207" s="242"/>
      <c r="M207" s="242"/>
      <c r="N207" s="242"/>
      <c r="O207" s="242"/>
      <c r="P207" s="208">
        <f>P47</f>
        <v>0</v>
      </c>
      <c r="Q207" s="209"/>
      <c r="R207" s="208">
        <f>R47</f>
        <v>0</v>
      </c>
      <c r="S207" s="209"/>
      <c r="T207" s="243">
        <f>T47</f>
        <v>0</v>
      </c>
      <c r="U207" s="244"/>
      <c r="V207" s="244"/>
      <c r="W207" s="244"/>
      <c r="X207" s="244"/>
      <c r="Y207" s="244"/>
      <c r="Z207" s="244"/>
      <c r="AA207" s="244"/>
      <c r="AB207" s="244"/>
      <c r="AC207" s="244"/>
      <c r="AD207" s="244"/>
      <c r="AE207" s="244"/>
      <c r="AF207" s="244"/>
      <c r="AG207" s="245"/>
      <c r="AH207" s="191">
        <f>AH47</f>
        <v>0</v>
      </c>
      <c r="AI207" s="192"/>
      <c r="AJ207" s="197">
        <f>AJ47</f>
        <v>0</v>
      </c>
      <c r="AK207" s="197"/>
      <c r="AL207" s="197"/>
      <c r="AM207" s="197"/>
      <c r="AN207" s="197"/>
      <c r="AO207" s="197"/>
      <c r="AP207" s="241">
        <f>AP47</f>
        <v>0</v>
      </c>
      <c r="AQ207" s="241"/>
      <c r="AR207" s="241"/>
      <c r="AS207" s="241"/>
      <c r="AT207" s="241"/>
      <c r="AU207" s="241"/>
      <c r="AV207" s="197">
        <f>AV47</f>
        <v>0</v>
      </c>
      <c r="AW207" s="197"/>
      <c r="AX207" s="197"/>
      <c r="AY207" s="197"/>
      <c r="AZ207" s="197"/>
      <c r="BA207" s="197"/>
      <c r="BB207" s="197"/>
      <c r="BC207" s="197"/>
      <c r="BD207" s="182">
        <f>BD47</f>
        <v>0</v>
      </c>
      <c r="BE207" s="183"/>
      <c r="BF207" s="183"/>
      <c r="BG207" s="184"/>
    </row>
    <row r="208" spans="2:59" ht="6" customHeight="1" x14ac:dyDescent="0.15">
      <c r="B208" s="172"/>
      <c r="C208" s="172"/>
      <c r="D208" s="172"/>
      <c r="E208" s="172"/>
      <c r="F208" s="210"/>
      <c r="G208" s="211"/>
      <c r="H208" s="242"/>
      <c r="I208" s="242"/>
      <c r="J208" s="242"/>
      <c r="K208" s="242"/>
      <c r="L208" s="242"/>
      <c r="M208" s="242"/>
      <c r="N208" s="242"/>
      <c r="O208" s="242"/>
      <c r="P208" s="210"/>
      <c r="Q208" s="211"/>
      <c r="R208" s="210"/>
      <c r="S208" s="211"/>
      <c r="T208" s="246"/>
      <c r="U208" s="247"/>
      <c r="V208" s="247"/>
      <c r="W208" s="247"/>
      <c r="X208" s="247"/>
      <c r="Y208" s="247"/>
      <c r="Z208" s="247"/>
      <c r="AA208" s="247"/>
      <c r="AB208" s="247"/>
      <c r="AC208" s="247"/>
      <c r="AD208" s="247"/>
      <c r="AE208" s="247"/>
      <c r="AF208" s="247"/>
      <c r="AG208" s="248"/>
      <c r="AH208" s="193"/>
      <c r="AI208" s="194"/>
      <c r="AJ208" s="197"/>
      <c r="AK208" s="197"/>
      <c r="AL208" s="197"/>
      <c r="AM208" s="197"/>
      <c r="AN208" s="197"/>
      <c r="AO208" s="197"/>
      <c r="AP208" s="241"/>
      <c r="AQ208" s="241"/>
      <c r="AR208" s="241"/>
      <c r="AS208" s="241"/>
      <c r="AT208" s="241"/>
      <c r="AU208" s="241"/>
      <c r="AV208" s="197"/>
      <c r="AW208" s="197"/>
      <c r="AX208" s="197"/>
      <c r="AY208" s="197"/>
      <c r="AZ208" s="197"/>
      <c r="BA208" s="197"/>
      <c r="BB208" s="197"/>
      <c r="BC208" s="197"/>
      <c r="BD208" s="185"/>
      <c r="BE208" s="186"/>
      <c r="BF208" s="186"/>
      <c r="BG208" s="187"/>
    </row>
    <row r="209" spans="2:69" ht="12" customHeight="1" x14ac:dyDescent="0.15">
      <c r="B209" s="172"/>
      <c r="C209" s="172"/>
      <c r="D209" s="172"/>
      <c r="E209" s="172"/>
      <c r="F209" s="212"/>
      <c r="G209" s="213"/>
      <c r="H209" s="242"/>
      <c r="I209" s="242"/>
      <c r="J209" s="242"/>
      <c r="K209" s="242"/>
      <c r="L209" s="242"/>
      <c r="M209" s="242"/>
      <c r="N209" s="242"/>
      <c r="O209" s="242"/>
      <c r="P209" s="212"/>
      <c r="Q209" s="213"/>
      <c r="R209" s="212"/>
      <c r="S209" s="213"/>
      <c r="T209" s="249"/>
      <c r="U209" s="250"/>
      <c r="V209" s="250"/>
      <c r="W209" s="250"/>
      <c r="X209" s="250"/>
      <c r="Y209" s="250"/>
      <c r="Z209" s="250"/>
      <c r="AA209" s="250"/>
      <c r="AB209" s="250"/>
      <c r="AC209" s="250"/>
      <c r="AD209" s="250"/>
      <c r="AE209" s="250"/>
      <c r="AF209" s="250"/>
      <c r="AG209" s="251"/>
      <c r="AH209" s="195"/>
      <c r="AI209" s="196"/>
      <c r="AJ209" s="197"/>
      <c r="AK209" s="197"/>
      <c r="AL209" s="197"/>
      <c r="AM209" s="197"/>
      <c r="AN209" s="197"/>
      <c r="AO209" s="197"/>
      <c r="AP209" s="241"/>
      <c r="AQ209" s="241"/>
      <c r="AR209" s="241"/>
      <c r="AS209" s="241"/>
      <c r="AT209" s="241"/>
      <c r="AU209" s="241"/>
      <c r="AV209" s="197"/>
      <c r="AW209" s="197"/>
      <c r="AX209" s="197"/>
      <c r="AY209" s="197"/>
      <c r="AZ209" s="197"/>
      <c r="BA209" s="197"/>
      <c r="BB209" s="197"/>
      <c r="BC209" s="197"/>
      <c r="BD209" s="188"/>
      <c r="BE209" s="189"/>
      <c r="BF209" s="189"/>
      <c r="BG209" s="190"/>
    </row>
    <row r="210" spans="2:69" ht="6" customHeight="1" x14ac:dyDescent="0.15">
      <c r="B210" s="172"/>
      <c r="C210" s="172"/>
      <c r="D210" s="172"/>
      <c r="E210" s="172"/>
      <c r="F210" s="208"/>
      <c r="G210" s="209"/>
      <c r="H210" s="242"/>
      <c r="I210" s="242"/>
      <c r="J210" s="242"/>
      <c r="K210" s="242"/>
      <c r="L210" s="242"/>
      <c r="M210" s="242"/>
      <c r="N210" s="242"/>
      <c r="O210" s="242"/>
      <c r="P210" s="208">
        <f>P50</f>
        <v>0</v>
      </c>
      <c r="Q210" s="209"/>
      <c r="R210" s="208">
        <f>R50</f>
        <v>0</v>
      </c>
      <c r="S210" s="209"/>
      <c r="T210" s="243">
        <f>T50</f>
        <v>0</v>
      </c>
      <c r="U210" s="244"/>
      <c r="V210" s="244"/>
      <c r="W210" s="244"/>
      <c r="X210" s="244"/>
      <c r="Y210" s="244"/>
      <c r="Z210" s="244"/>
      <c r="AA210" s="244"/>
      <c r="AB210" s="244"/>
      <c r="AC210" s="244"/>
      <c r="AD210" s="244"/>
      <c r="AE210" s="244"/>
      <c r="AF210" s="244"/>
      <c r="AG210" s="245"/>
      <c r="AH210" s="191">
        <f>AH50</f>
        <v>0</v>
      </c>
      <c r="AI210" s="192"/>
      <c r="AJ210" s="197">
        <f>AJ50</f>
        <v>0</v>
      </c>
      <c r="AK210" s="197"/>
      <c r="AL210" s="197"/>
      <c r="AM210" s="197"/>
      <c r="AN210" s="197"/>
      <c r="AO210" s="197"/>
      <c r="AP210" s="241">
        <f>AP50</f>
        <v>0</v>
      </c>
      <c r="AQ210" s="241"/>
      <c r="AR210" s="241"/>
      <c r="AS210" s="241"/>
      <c r="AT210" s="241"/>
      <c r="AU210" s="241"/>
      <c r="AV210" s="197">
        <f>AV50</f>
        <v>0</v>
      </c>
      <c r="AW210" s="197"/>
      <c r="AX210" s="197"/>
      <c r="AY210" s="197"/>
      <c r="AZ210" s="197"/>
      <c r="BA210" s="197"/>
      <c r="BB210" s="197"/>
      <c r="BC210" s="197"/>
      <c r="BD210" s="182">
        <f>BD50</f>
        <v>0</v>
      </c>
      <c r="BE210" s="183"/>
      <c r="BF210" s="183"/>
      <c r="BG210" s="184"/>
    </row>
    <row r="211" spans="2:69" ht="6" customHeight="1" x14ac:dyDescent="0.15">
      <c r="B211" s="172"/>
      <c r="C211" s="172"/>
      <c r="D211" s="172"/>
      <c r="E211" s="172"/>
      <c r="F211" s="210"/>
      <c r="G211" s="211"/>
      <c r="H211" s="242"/>
      <c r="I211" s="242"/>
      <c r="J211" s="242"/>
      <c r="K211" s="242"/>
      <c r="L211" s="242"/>
      <c r="M211" s="242"/>
      <c r="N211" s="242"/>
      <c r="O211" s="242"/>
      <c r="P211" s="210"/>
      <c r="Q211" s="211"/>
      <c r="R211" s="210"/>
      <c r="S211" s="211"/>
      <c r="T211" s="246"/>
      <c r="U211" s="247"/>
      <c r="V211" s="247"/>
      <c r="W211" s="247"/>
      <c r="X211" s="247"/>
      <c r="Y211" s="247"/>
      <c r="Z211" s="247"/>
      <c r="AA211" s="247"/>
      <c r="AB211" s="247"/>
      <c r="AC211" s="247"/>
      <c r="AD211" s="247"/>
      <c r="AE211" s="247"/>
      <c r="AF211" s="247"/>
      <c r="AG211" s="248"/>
      <c r="AH211" s="193"/>
      <c r="AI211" s="194"/>
      <c r="AJ211" s="197"/>
      <c r="AK211" s="197"/>
      <c r="AL211" s="197"/>
      <c r="AM211" s="197"/>
      <c r="AN211" s="197"/>
      <c r="AO211" s="197"/>
      <c r="AP211" s="241"/>
      <c r="AQ211" s="241"/>
      <c r="AR211" s="241"/>
      <c r="AS211" s="241"/>
      <c r="AT211" s="241"/>
      <c r="AU211" s="241"/>
      <c r="AV211" s="197"/>
      <c r="AW211" s="197"/>
      <c r="AX211" s="197"/>
      <c r="AY211" s="197"/>
      <c r="AZ211" s="197"/>
      <c r="BA211" s="197"/>
      <c r="BB211" s="197"/>
      <c r="BC211" s="197"/>
      <c r="BD211" s="185"/>
      <c r="BE211" s="186"/>
      <c r="BF211" s="186"/>
      <c r="BG211" s="187"/>
    </row>
    <row r="212" spans="2:69" ht="12" customHeight="1" x14ac:dyDescent="0.15">
      <c r="B212" s="172"/>
      <c r="C212" s="172"/>
      <c r="D212" s="172"/>
      <c r="E212" s="172"/>
      <c r="F212" s="212"/>
      <c r="G212" s="213"/>
      <c r="H212" s="242"/>
      <c r="I212" s="242"/>
      <c r="J212" s="242"/>
      <c r="K212" s="242"/>
      <c r="L212" s="242"/>
      <c r="M212" s="242"/>
      <c r="N212" s="242"/>
      <c r="O212" s="242"/>
      <c r="P212" s="212"/>
      <c r="Q212" s="213"/>
      <c r="R212" s="212"/>
      <c r="S212" s="213"/>
      <c r="T212" s="249"/>
      <c r="U212" s="250"/>
      <c r="V212" s="250"/>
      <c r="W212" s="250"/>
      <c r="X212" s="250"/>
      <c r="Y212" s="250"/>
      <c r="Z212" s="250"/>
      <c r="AA212" s="250"/>
      <c r="AB212" s="250"/>
      <c r="AC212" s="250"/>
      <c r="AD212" s="250"/>
      <c r="AE212" s="250"/>
      <c r="AF212" s="250"/>
      <c r="AG212" s="251"/>
      <c r="AH212" s="195"/>
      <c r="AI212" s="196"/>
      <c r="AJ212" s="197"/>
      <c r="AK212" s="197"/>
      <c r="AL212" s="197"/>
      <c r="AM212" s="197"/>
      <c r="AN212" s="197"/>
      <c r="AO212" s="197"/>
      <c r="AP212" s="241"/>
      <c r="AQ212" s="241"/>
      <c r="AR212" s="241"/>
      <c r="AS212" s="241"/>
      <c r="AT212" s="241"/>
      <c r="AU212" s="241"/>
      <c r="AV212" s="197"/>
      <c r="AW212" s="197"/>
      <c r="AX212" s="197"/>
      <c r="AY212" s="197"/>
      <c r="AZ212" s="197"/>
      <c r="BA212" s="197"/>
      <c r="BB212" s="197"/>
      <c r="BC212" s="197"/>
      <c r="BD212" s="188"/>
      <c r="BE212" s="189"/>
      <c r="BF212" s="189"/>
      <c r="BG212" s="190"/>
    </row>
    <row r="213" spans="2:69" ht="6" customHeight="1" x14ac:dyDescent="0.15">
      <c r="B213" s="172"/>
      <c r="C213" s="172"/>
      <c r="D213" s="172"/>
      <c r="E213" s="172"/>
      <c r="F213" s="208"/>
      <c r="G213" s="209"/>
      <c r="H213" s="242"/>
      <c r="I213" s="242"/>
      <c r="J213" s="242"/>
      <c r="K213" s="242"/>
      <c r="L213" s="242"/>
      <c r="M213" s="242"/>
      <c r="N213" s="242"/>
      <c r="O213" s="242"/>
      <c r="P213" s="208">
        <f>P53</f>
        <v>0</v>
      </c>
      <c r="Q213" s="209"/>
      <c r="R213" s="208">
        <f>R53</f>
        <v>0</v>
      </c>
      <c r="S213" s="209"/>
      <c r="T213" s="243">
        <f>T53</f>
        <v>0</v>
      </c>
      <c r="U213" s="244"/>
      <c r="V213" s="244"/>
      <c r="W213" s="244"/>
      <c r="X213" s="244"/>
      <c r="Y213" s="244"/>
      <c r="Z213" s="244"/>
      <c r="AA213" s="244"/>
      <c r="AB213" s="244"/>
      <c r="AC213" s="244"/>
      <c r="AD213" s="244"/>
      <c r="AE213" s="244"/>
      <c r="AF213" s="244"/>
      <c r="AG213" s="245"/>
      <c r="AH213" s="191">
        <f>AH53</f>
        <v>0</v>
      </c>
      <c r="AI213" s="192"/>
      <c r="AJ213" s="197">
        <f>AJ53</f>
        <v>0</v>
      </c>
      <c r="AK213" s="197"/>
      <c r="AL213" s="197"/>
      <c r="AM213" s="197"/>
      <c r="AN213" s="197"/>
      <c r="AO213" s="197"/>
      <c r="AP213" s="241">
        <f>AP53</f>
        <v>0</v>
      </c>
      <c r="AQ213" s="241"/>
      <c r="AR213" s="241"/>
      <c r="AS213" s="241"/>
      <c r="AT213" s="241"/>
      <c r="AU213" s="241"/>
      <c r="AV213" s="197">
        <f>AV53</f>
        <v>0</v>
      </c>
      <c r="AW213" s="197"/>
      <c r="AX213" s="197"/>
      <c r="AY213" s="197"/>
      <c r="AZ213" s="197"/>
      <c r="BA213" s="197"/>
      <c r="BB213" s="197"/>
      <c r="BC213" s="197"/>
      <c r="BD213" s="182">
        <f>BD53</f>
        <v>0</v>
      </c>
      <c r="BE213" s="183"/>
      <c r="BF213" s="183"/>
      <c r="BG213" s="184"/>
    </row>
    <row r="214" spans="2:69" ht="6" customHeight="1" x14ac:dyDescent="0.15">
      <c r="B214" s="172"/>
      <c r="C214" s="172"/>
      <c r="D214" s="172"/>
      <c r="E214" s="172"/>
      <c r="F214" s="210"/>
      <c r="G214" s="211"/>
      <c r="H214" s="242"/>
      <c r="I214" s="242"/>
      <c r="J214" s="242"/>
      <c r="K214" s="242"/>
      <c r="L214" s="242"/>
      <c r="M214" s="242"/>
      <c r="N214" s="242"/>
      <c r="O214" s="242"/>
      <c r="P214" s="210"/>
      <c r="Q214" s="211"/>
      <c r="R214" s="210"/>
      <c r="S214" s="211"/>
      <c r="T214" s="246"/>
      <c r="U214" s="247"/>
      <c r="V214" s="247"/>
      <c r="W214" s="247"/>
      <c r="X214" s="247"/>
      <c r="Y214" s="247"/>
      <c r="Z214" s="247"/>
      <c r="AA214" s="247"/>
      <c r="AB214" s="247"/>
      <c r="AC214" s="247"/>
      <c r="AD214" s="247"/>
      <c r="AE214" s="247"/>
      <c r="AF214" s="247"/>
      <c r="AG214" s="248"/>
      <c r="AH214" s="193"/>
      <c r="AI214" s="194"/>
      <c r="AJ214" s="197"/>
      <c r="AK214" s="197"/>
      <c r="AL214" s="197"/>
      <c r="AM214" s="197"/>
      <c r="AN214" s="197"/>
      <c r="AO214" s="197"/>
      <c r="AP214" s="241"/>
      <c r="AQ214" s="241"/>
      <c r="AR214" s="241"/>
      <c r="AS214" s="241"/>
      <c r="AT214" s="241"/>
      <c r="AU214" s="241"/>
      <c r="AV214" s="197"/>
      <c r="AW214" s="197"/>
      <c r="AX214" s="197"/>
      <c r="AY214" s="197"/>
      <c r="AZ214" s="197"/>
      <c r="BA214" s="197"/>
      <c r="BB214" s="197"/>
      <c r="BC214" s="197"/>
      <c r="BD214" s="185"/>
      <c r="BE214" s="186"/>
      <c r="BF214" s="186"/>
      <c r="BG214" s="187"/>
    </row>
    <row r="215" spans="2:69" ht="12" customHeight="1" x14ac:dyDescent="0.15">
      <c r="B215" s="172"/>
      <c r="C215" s="172"/>
      <c r="D215" s="172"/>
      <c r="E215" s="172"/>
      <c r="F215" s="212"/>
      <c r="G215" s="213"/>
      <c r="H215" s="242"/>
      <c r="I215" s="242"/>
      <c r="J215" s="242"/>
      <c r="K215" s="242"/>
      <c r="L215" s="242"/>
      <c r="M215" s="242"/>
      <c r="N215" s="242"/>
      <c r="O215" s="242"/>
      <c r="P215" s="212"/>
      <c r="Q215" s="213"/>
      <c r="R215" s="212"/>
      <c r="S215" s="213"/>
      <c r="T215" s="249"/>
      <c r="U215" s="250"/>
      <c r="V215" s="250"/>
      <c r="W215" s="250"/>
      <c r="X215" s="250"/>
      <c r="Y215" s="250"/>
      <c r="Z215" s="250"/>
      <c r="AA215" s="250"/>
      <c r="AB215" s="250"/>
      <c r="AC215" s="250"/>
      <c r="AD215" s="250"/>
      <c r="AE215" s="250"/>
      <c r="AF215" s="250"/>
      <c r="AG215" s="251"/>
      <c r="AH215" s="195"/>
      <c r="AI215" s="196"/>
      <c r="AJ215" s="197"/>
      <c r="AK215" s="197"/>
      <c r="AL215" s="197"/>
      <c r="AM215" s="197"/>
      <c r="AN215" s="197"/>
      <c r="AO215" s="197"/>
      <c r="AP215" s="241"/>
      <c r="AQ215" s="241"/>
      <c r="AR215" s="241"/>
      <c r="AS215" s="241"/>
      <c r="AT215" s="241"/>
      <c r="AU215" s="241"/>
      <c r="AV215" s="197"/>
      <c r="AW215" s="197"/>
      <c r="AX215" s="197"/>
      <c r="AY215" s="197"/>
      <c r="AZ215" s="197"/>
      <c r="BA215" s="197"/>
      <c r="BB215" s="197"/>
      <c r="BC215" s="197"/>
      <c r="BD215" s="188"/>
      <c r="BE215" s="189"/>
      <c r="BF215" s="189"/>
      <c r="BG215" s="190"/>
    </row>
    <row r="216" spans="2:69" ht="6" customHeight="1" x14ac:dyDescent="0.15">
      <c r="B216" s="172"/>
      <c r="C216" s="172"/>
      <c r="D216" s="172"/>
      <c r="E216" s="172"/>
      <c r="F216" s="208"/>
      <c r="G216" s="209"/>
      <c r="H216" s="242"/>
      <c r="I216" s="242"/>
      <c r="J216" s="242"/>
      <c r="K216" s="242"/>
      <c r="L216" s="242"/>
      <c r="M216" s="242"/>
      <c r="N216" s="242"/>
      <c r="O216" s="242"/>
      <c r="P216" s="208">
        <f>P56</f>
        <v>0</v>
      </c>
      <c r="Q216" s="209"/>
      <c r="R216" s="208">
        <f>R56</f>
        <v>0</v>
      </c>
      <c r="S216" s="209"/>
      <c r="T216" s="243" t="str">
        <f>T56</f>
        <v>軽油引取税</v>
      </c>
      <c r="U216" s="244"/>
      <c r="V216" s="244"/>
      <c r="W216" s="244"/>
      <c r="X216" s="244"/>
      <c r="Y216" s="244"/>
      <c r="Z216" s="244"/>
      <c r="AA216" s="244"/>
      <c r="AB216" s="244"/>
      <c r="AC216" s="244"/>
      <c r="AD216" s="244"/>
      <c r="AE216" s="244"/>
      <c r="AF216" s="244"/>
      <c r="AG216" s="245"/>
      <c r="AH216" s="191">
        <f>AH56</f>
        <v>0</v>
      </c>
      <c r="AI216" s="192"/>
      <c r="AJ216" s="197">
        <f>AJ56</f>
        <v>300</v>
      </c>
      <c r="AK216" s="197"/>
      <c r="AL216" s="197"/>
      <c r="AM216" s="197"/>
      <c r="AN216" s="197"/>
      <c r="AO216" s="197"/>
      <c r="AP216" s="241">
        <f>AP56</f>
        <v>32.1</v>
      </c>
      <c r="AQ216" s="241"/>
      <c r="AR216" s="241"/>
      <c r="AS216" s="241"/>
      <c r="AT216" s="241"/>
      <c r="AU216" s="241"/>
      <c r="AV216" s="197">
        <f>AV56</f>
        <v>9630</v>
      </c>
      <c r="AW216" s="197"/>
      <c r="AX216" s="197"/>
      <c r="AY216" s="197"/>
      <c r="AZ216" s="197"/>
      <c r="BA216" s="197"/>
      <c r="BB216" s="197"/>
      <c r="BC216" s="197"/>
      <c r="BD216" s="408" t="str">
        <f>BD56</f>
        <v>不課税</v>
      </c>
      <c r="BE216" s="409"/>
      <c r="BF216" s="409"/>
      <c r="BG216" s="410"/>
    </row>
    <row r="217" spans="2:69" ht="6" customHeight="1" x14ac:dyDescent="0.15">
      <c r="B217" s="172"/>
      <c r="C217" s="172"/>
      <c r="D217" s="172"/>
      <c r="E217" s="172"/>
      <c r="F217" s="210"/>
      <c r="G217" s="211"/>
      <c r="H217" s="242"/>
      <c r="I217" s="242"/>
      <c r="J217" s="242"/>
      <c r="K217" s="242"/>
      <c r="L217" s="242"/>
      <c r="M217" s="242"/>
      <c r="N217" s="242"/>
      <c r="O217" s="242"/>
      <c r="P217" s="210"/>
      <c r="Q217" s="211"/>
      <c r="R217" s="210"/>
      <c r="S217" s="211"/>
      <c r="T217" s="246"/>
      <c r="U217" s="247"/>
      <c r="V217" s="247"/>
      <c r="W217" s="247"/>
      <c r="X217" s="247"/>
      <c r="Y217" s="247"/>
      <c r="Z217" s="247"/>
      <c r="AA217" s="247"/>
      <c r="AB217" s="247"/>
      <c r="AC217" s="247"/>
      <c r="AD217" s="247"/>
      <c r="AE217" s="247"/>
      <c r="AF217" s="247"/>
      <c r="AG217" s="248"/>
      <c r="AH217" s="193"/>
      <c r="AI217" s="194"/>
      <c r="AJ217" s="197"/>
      <c r="AK217" s="197"/>
      <c r="AL217" s="197"/>
      <c r="AM217" s="197"/>
      <c r="AN217" s="197"/>
      <c r="AO217" s="197"/>
      <c r="AP217" s="241"/>
      <c r="AQ217" s="241"/>
      <c r="AR217" s="241"/>
      <c r="AS217" s="241"/>
      <c r="AT217" s="241"/>
      <c r="AU217" s="241"/>
      <c r="AV217" s="197"/>
      <c r="AW217" s="197"/>
      <c r="AX217" s="197"/>
      <c r="AY217" s="197"/>
      <c r="AZ217" s="197"/>
      <c r="BA217" s="197"/>
      <c r="BB217" s="197"/>
      <c r="BC217" s="197"/>
      <c r="BD217" s="411"/>
      <c r="BE217" s="412"/>
      <c r="BF217" s="412"/>
      <c r="BG217" s="413"/>
    </row>
    <row r="218" spans="2:69" ht="12" customHeight="1" x14ac:dyDescent="0.15">
      <c r="B218" s="172"/>
      <c r="C218" s="172"/>
      <c r="D218" s="172"/>
      <c r="E218" s="172"/>
      <c r="F218" s="212"/>
      <c r="G218" s="213"/>
      <c r="H218" s="242"/>
      <c r="I218" s="242"/>
      <c r="J218" s="242"/>
      <c r="K218" s="242"/>
      <c r="L218" s="242"/>
      <c r="M218" s="242"/>
      <c r="N218" s="242"/>
      <c r="O218" s="242"/>
      <c r="P218" s="212"/>
      <c r="Q218" s="213"/>
      <c r="R218" s="212"/>
      <c r="S218" s="213"/>
      <c r="T218" s="249"/>
      <c r="U218" s="250"/>
      <c r="V218" s="250"/>
      <c r="W218" s="250"/>
      <c r="X218" s="250"/>
      <c r="Y218" s="250"/>
      <c r="Z218" s="250"/>
      <c r="AA218" s="250"/>
      <c r="AB218" s="250"/>
      <c r="AC218" s="250"/>
      <c r="AD218" s="250"/>
      <c r="AE218" s="250"/>
      <c r="AF218" s="250"/>
      <c r="AG218" s="251"/>
      <c r="AH218" s="195"/>
      <c r="AI218" s="196"/>
      <c r="AJ218" s="197"/>
      <c r="AK218" s="197"/>
      <c r="AL218" s="197"/>
      <c r="AM218" s="197"/>
      <c r="AN218" s="197"/>
      <c r="AO218" s="197"/>
      <c r="AP218" s="241"/>
      <c r="AQ218" s="241"/>
      <c r="AR218" s="241"/>
      <c r="AS218" s="241"/>
      <c r="AT218" s="241"/>
      <c r="AU218" s="241"/>
      <c r="AV218" s="197"/>
      <c r="AW218" s="197"/>
      <c r="AX218" s="197"/>
      <c r="AY218" s="197"/>
      <c r="AZ218" s="197"/>
      <c r="BA218" s="197"/>
      <c r="BB218" s="197"/>
      <c r="BC218" s="197"/>
      <c r="BD218" s="414"/>
      <c r="BE218" s="415"/>
      <c r="BF218" s="415"/>
      <c r="BG218" s="416"/>
    </row>
    <row r="219" spans="2:69" ht="21" customHeight="1" x14ac:dyDescent="0.15">
      <c r="B219" s="402" t="s">
        <v>198</v>
      </c>
      <c r="C219" s="403"/>
      <c r="D219" s="403"/>
      <c r="E219" s="403"/>
      <c r="F219" s="403"/>
      <c r="G219" s="403"/>
      <c r="H219" s="403"/>
      <c r="I219" s="403"/>
      <c r="J219" s="403"/>
      <c r="K219" s="403"/>
      <c r="L219" s="403"/>
      <c r="M219" s="403"/>
      <c r="N219" s="403"/>
      <c r="O219" s="403"/>
      <c r="P219" s="403"/>
      <c r="Q219" s="403"/>
      <c r="R219" s="403"/>
      <c r="S219" s="403"/>
      <c r="T219" s="403"/>
      <c r="U219" s="403"/>
      <c r="V219" s="403"/>
      <c r="W219" s="403"/>
      <c r="X219" s="403"/>
      <c r="Y219" s="403"/>
      <c r="Z219" s="403"/>
      <c r="AA219" s="403"/>
      <c r="AB219" s="403"/>
      <c r="AC219" s="403"/>
      <c r="AD219" s="403"/>
      <c r="AE219" s="403"/>
      <c r="AF219" s="403"/>
      <c r="AG219" s="403"/>
      <c r="AH219" s="403"/>
      <c r="AI219" s="403"/>
      <c r="AJ219" s="403"/>
      <c r="AK219" s="403"/>
      <c r="AL219" s="403"/>
      <c r="AM219" s="403"/>
      <c r="AN219" s="403"/>
      <c r="AO219" s="403"/>
      <c r="AP219" s="403"/>
      <c r="AQ219" s="403"/>
      <c r="AR219" s="403"/>
      <c r="AS219" s="403"/>
      <c r="AT219" s="403"/>
      <c r="AU219" s="404"/>
      <c r="AV219" s="394">
        <f>AV59</f>
        <v>35830</v>
      </c>
      <c r="AW219" s="395"/>
      <c r="AX219" s="395"/>
      <c r="AY219" s="395"/>
      <c r="AZ219" s="395"/>
      <c r="BA219" s="395"/>
      <c r="BB219" s="395"/>
      <c r="BC219" s="396"/>
      <c r="BD219" s="88"/>
      <c r="BE219" s="88"/>
      <c r="BF219" s="88"/>
      <c r="BG219" s="88"/>
    </row>
    <row r="220" spans="2:69" ht="10.5" customHeight="1" x14ac:dyDescent="0.15">
      <c r="B220" s="405" t="s">
        <v>193</v>
      </c>
      <c r="C220" s="406"/>
      <c r="D220" s="406"/>
      <c r="E220" s="406"/>
      <c r="F220" s="406"/>
      <c r="G220" s="406"/>
      <c r="H220" s="406"/>
      <c r="I220" s="406"/>
      <c r="J220" s="406"/>
      <c r="K220" s="406"/>
      <c r="L220" s="406"/>
      <c r="M220" s="406"/>
      <c r="N220" s="406"/>
      <c r="O220" s="406"/>
      <c r="P220" s="406"/>
      <c r="Q220" s="406"/>
      <c r="R220" s="406"/>
      <c r="S220" s="406"/>
      <c r="T220" s="406"/>
      <c r="U220" s="406"/>
      <c r="V220" s="406"/>
      <c r="W220" s="406"/>
      <c r="X220" s="406"/>
      <c r="Y220" s="406"/>
      <c r="Z220" s="406"/>
      <c r="AA220" s="406"/>
      <c r="AB220" s="406"/>
      <c r="AC220" s="406"/>
      <c r="AD220" s="406"/>
      <c r="AE220" s="406"/>
      <c r="AF220" s="406"/>
      <c r="AG220" s="406"/>
      <c r="AH220" s="406"/>
      <c r="AI220" s="406"/>
      <c r="AJ220" s="406"/>
      <c r="AK220" s="406"/>
      <c r="AL220" s="406"/>
      <c r="AM220" s="406"/>
      <c r="AN220" s="406"/>
      <c r="AO220" s="406"/>
      <c r="AP220" s="406"/>
      <c r="AQ220" s="406"/>
      <c r="AR220" s="406"/>
      <c r="AS220" s="406"/>
      <c r="AT220" s="406"/>
      <c r="AU220" s="407"/>
      <c r="AV220" s="394">
        <f>AV60</f>
        <v>2620</v>
      </c>
      <c r="AW220" s="395"/>
      <c r="AX220" s="395"/>
      <c r="AY220" s="395"/>
      <c r="AZ220" s="395"/>
      <c r="BA220" s="395"/>
      <c r="BB220" s="395"/>
      <c r="BC220" s="396"/>
      <c r="BD220" s="89"/>
      <c r="BE220" s="89"/>
      <c r="BF220" s="89"/>
      <c r="BG220" s="89"/>
    </row>
    <row r="221" spans="2:69" ht="10.5" customHeight="1" x14ac:dyDescent="0.15">
      <c r="B221" s="282"/>
      <c r="C221" s="283"/>
      <c r="D221" s="283"/>
      <c r="E221" s="283"/>
      <c r="F221" s="283"/>
      <c r="G221" s="283"/>
      <c r="H221" s="283"/>
      <c r="I221" s="283"/>
      <c r="J221" s="283"/>
      <c r="K221" s="283"/>
      <c r="L221" s="283"/>
      <c r="M221" s="283"/>
      <c r="N221" s="283"/>
      <c r="O221" s="283"/>
      <c r="P221" s="283"/>
      <c r="Q221" s="283"/>
      <c r="R221" s="283"/>
      <c r="S221" s="283"/>
      <c r="T221" s="283"/>
      <c r="U221" s="283"/>
      <c r="V221" s="283"/>
      <c r="W221" s="283"/>
      <c r="X221" s="283"/>
      <c r="Y221" s="283"/>
      <c r="Z221" s="283"/>
      <c r="AA221" s="283"/>
      <c r="AB221" s="283"/>
      <c r="AC221" s="283"/>
      <c r="AD221" s="283"/>
      <c r="AE221" s="283"/>
      <c r="AF221" s="283"/>
      <c r="AG221" s="283"/>
      <c r="AH221" s="283"/>
      <c r="AI221" s="283"/>
      <c r="AJ221" s="283"/>
      <c r="AK221" s="283"/>
      <c r="AL221" s="283"/>
      <c r="AM221" s="283"/>
      <c r="AN221" s="283"/>
      <c r="AO221" s="283"/>
      <c r="AP221" s="283"/>
      <c r="AQ221" s="283"/>
      <c r="AR221" s="283"/>
      <c r="AS221" s="283"/>
      <c r="AT221" s="283"/>
      <c r="AU221" s="284"/>
      <c r="AV221" s="419"/>
      <c r="AW221" s="420"/>
      <c r="AX221" s="420"/>
      <c r="AY221" s="420"/>
      <c r="AZ221" s="420"/>
      <c r="BA221" s="420"/>
      <c r="BB221" s="420"/>
      <c r="BC221" s="421"/>
      <c r="BD221" s="89"/>
      <c r="BE221" s="89"/>
      <c r="BF221" s="89"/>
      <c r="BG221" s="89"/>
    </row>
    <row r="222" spans="2:69" ht="22.5" customHeight="1" x14ac:dyDescent="0.15">
      <c r="AJ222" s="494" t="s">
        <v>215</v>
      </c>
      <c r="AK222" s="494"/>
      <c r="AL222" s="494"/>
      <c r="AM222" s="494"/>
      <c r="AN222" s="494"/>
      <c r="AO222" s="494"/>
      <c r="AP222" s="494"/>
      <c r="AQ222" s="494"/>
      <c r="AR222" s="494"/>
      <c r="AS222" s="494"/>
      <c r="AT222" s="494"/>
      <c r="AU222" s="494"/>
      <c r="AV222" s="495">
        <f>AV62</f>
        <v>26200</v>
      </c>
      <c r="AW222" s="495"/>
      <c r="AX222" s="495"/>
      <c r="AY222" s="495"/>
      <c r="AZ222" s="495"/>
      <c r="BA222" s="495"/>
      <c r="BB222" s="495"/>
      <c r="BC222" s="495"/>
      <c r="BD222" s="84" t="s">
        <v>109</v>
      </c>
    </row>
    <row r="223" spans="2:69" ht="21" customHeight="1" x14ac:dyDescent="0.15">
      <c r="B223" s="175" t="s">
        <v>140</v>
      </c>
      <c r="C223" s="176"/>
      <c r="D223" s="176"/>
      <c r="E223" s="176"/>
      <c r="F223" s="176"/>
      <c r="G223" s="176"/>
      <c r="H223" s="176"/>
      <c r="I223" s="176"/>
      <c r="J223" s="176"/>
      <c r="K223" s="176"/>
      <c r="L223" s="176"/>
      <c r="M223" s="176"/>
      <c r="N223" s="176"/>
      <c r="O223" s="176"/>
      <c r="P223" s="176"/>
      <c r="Q223" s="176"/>
      <c r="R223" s="176"/>
      <c r="S223" s="176"/>
      <c r="T223" s="176"/>
      <c r="U223" s="176"/>
      <c r="V223" s="176"/>
      <c r="W223" s="176"/>
      <c r="X223" s="176"/>
      <c r="Y223" s="176"/>
      <c r="Z223" s="176"/>
      <c r="AA223" s="176"/>
      <c r="AB223" s="176"/>
      <c r="AC223" s="176"/>
      <c r="AD223" s="176"/>
      <c r="AE223" s="176"/>
      <c r="AF223" s="176"/>
      <c r="AG223" s="176"/>
      <c r="AH223" s="176"/>
      <c r="AI223" s="176"/>
      <c r="AJ223" s="176"/>
      <c r="AK223" s="176"/>
      <c r="AL223" s="176"/>
      <c r="AM223" s="176"/>
      <c r="AN223" s="176"/>
      <c r="AO223" s="176"/>
      <c r="AP223" s="176"/>
      <c r="AQ223" s="176"/>
      <c r="AR223" s="176"/>
      <c r="AS223" s="176"/>
      <c r="AT223" s="176"/>
      <c r="AU223" s="176"/>
      <c r="AV223" s="176"/>
      <c r="AW223" s="176"/>
      <c r="AX223" s="176"/>
      <c r="AY223" s="176"/>
      <c r="AZ223" s="176"/>
      <c r="BA223" s="176"/>
      <c r="BB223" s="176"/>
      <c r="BC223" s="176"/>
      <c r="BD223" s="176"/>
      <c r="BE223" s="176"/>
      <c r="BF223" s="176"/>
      <c r="BG223" s="176"/>
      <c r="BH223" s="177"/>
      <c r="BP223" s="39"/>
      <c r="BQ223" s="39"/>
    </row>
    <row r="224" spans="2:69" ht="15" customHeight="1" x14ac:dyDescent="0.15">
      <c r="B224" s="400" t="s">
        <v>116</v>
      </c>
      <c r="C224" s="401"/>
      <c r="D224" s="401"/>
      <c r="E224" s="401"/>
      <c r="F224" s="401"/>
      <c r="G224" s="401"/>
      <c r="H224" s="401"/>
      <c r="I224" s="401"/>
      <c r="J224" s="401"/>
      <c r="K224" s="401"/>
      <c r="L224" s="401"/>
      <c r="M224" s="401"/>
      <c r="N224" s="401"/>
      <c r="O224" s="401"/>
      <c r="P224" s="401"/>
      <c r="Q224" s="401"/>
      <c r="R224" s="401"/>
      <c r="S224" s="401"/>
      <c r="T224" s="401"/>
      <c r="U224" s="401"/>
      <c r="V224" s="401"/>
      <c r="W224" s="119"/>
      <c r="X224" s="119"/>
      <c r="Y224" s="119"/>
      <c r="Z224" s="119"/>
      <c r="AA224" s="119"/>
      <c r="AB224" s="120"/>
      <c r="AC224" s="120"/>
      <c r="AD224" s="120"/>
      <c r="AE224" s="121"/>
      <c r="AF224" s="118" t="s">
        <v>203</v>
      </c>
      <c r="AG224" s="118"/>
      <c r="AH224" s="118"/>
      <c r="AI224" s="118"/>
      <c r="AJ224" s="118"/>
      <c r="AK224" s="118"/>
      <c r="AL224" s="118"/>
      <c r="AM224" s="122"/>
      <c r="AN224" s="122"/>
      <c r="AO224" s="119"/>
      <c r="AP224" s="119"/>
      <c r="AQ224" s="119"/>
      <c r="AR224" s="118"/>
      <c r="AS224" s="123" t="s">
        <v>118</v>
      </c>
      <c r="AT224" s="123"/>
      <c r="AU224" s="123"/>
      <c r="AV224" s="178">
        <f>AV64</f>
        <v>90</v>
      </c>
      <c r="AW224" s="178"/>
      <c r="AX224" s="178"/>
      <c r="AY224" s="178"/>
      <c r="AZ224" s="178"/>
      <c r="BA224" s="119" t="s">
        <v>119</v>
      </c>
      <c r="BB224" s="119"/>
      <c r="BC224" s="119"/>
      <c r="BD224" s="119"/>
      <c r="BE224" s="119"/>
      <c r="BF224" s="119"/>
      <c r="BG224" s="123"/>
      <c r="BH224" s="124"/>
      <c r="BP224" s="39"/>
      <c r="BQ224" s="39"/>
    </row>
    <row r="225" spans="2:70" ht="15" customHeight="1" x14ac:dyDescent="0.15">
      <c r="B225" s="417">
        <f>B65</f>
        <v>0.8</v>
      </c>
      <c r="C225" s="418"/>
      <c r="D225" s="418"/>
      <c r="E225" s="418"/>
      <c r="F225" s="418"/>
      <c r="G225" s="125">
        <f>M179-AB225</f>
        <v>0</v>
      </c>
      <c r="H225" s="125"/>
      <c r="I225" s="125"/>
      <c r="J225" s="125"/>
      <c r="K225" s="125"/>
      <c r="L225" s="179">
        <f>L65</f>
        <v>30450</v>
      </c>
      <c r="M225" s="180"/>
      <c r="N225" s="180"/>
      <c r="O225" s="180"/>
      <c r="P225" s="180"/>
      <c r="Q225" s="180"/>
      <c r="R225" s="180"/>
      <c r="S225" s="180"/>
      <c r="T225" s="180"/>
      <c r="U225" s="180"/>
      <c r="V225" s="180"/>
      <c r="W225" s="180"/>
      <c r="X225" s="180"/>
      <c r="Y225" s="180"/>
      <c r="Z225" s="180"/>
      <c r="AA225" s="180"/>
      <c r="AB225" s="180"/>
      <c r="AC225" s="53"/>
      <c r="AD225" s="51" t="s">
        <v>4</v>
      </c>
      <c r="AE225" s="126"/>
      <c r="AF225" s="181">
        <f>AF65</f>
        <v>0.2</v>
      </c>
      <c r="AG225" s="181"/>
      <c r="AH225" s="181"/>
      <c r="AI225" s="181"/>
      <c r="AJ225" s="127"/>
      <c r="AK225" s="117">
        <f>IF(AF225=100%,X179,ROUND(X179*AF225,-3))</f>
        <v>0</v>
      </c>
      <c r="AL225" s="117"/>
      <c r="AM225" s="52"/>
      <c r="AN225" s="52"/>
      <c r="AO225" s="174">
        <f>AO65</f>
        <v>8000</v>
      </c>
      <c r="AP225" s="174"/>
      <c r="AQ225" s="174"/>
      <c r="AR225" s="174"/>
      <c r="AS225" s="174"/>
      <c r="AT225" s="174"/>
      <c r="AU225" s="174"/>
      <c r="AV225" s="174"/>
      <c r="AW225" s="174"/>
      <c r="AX225" s="174"/>
      <c r="AY225" s="174"/>
      <c r="AZ225" s="174"/>
      <c r="BA225" s="174"/>
      <c r="BB225" s="174"/>
      <c r="BC225" s="174"/>
      <c r="BD225" s="174"/>
      <c r="BE225" s="53"/>
      <c r="BF225" s="53" t="s">
        <v>4</v>
      </c>
      <c r="BG225" s="128"/>
      <c r="BH225" s="129"/>
    </row>
    <row r="226" spans="2:70" x14ac:dyDescent="0.15">
      <c r="B226" s="40"/>
      <c r="C226" s="41"/>
      <c r="D226" s="41"/>
      <c r="E226" s="41"/>
      <c r="AX226" s="34"/>
      <c r="AY226" s="34"/>
      <c r="AZ226" s="34"/>
      <c r="BA226" s="34"/>
      <c r="BB226" s="34"/>
      <c r="BC226" s="34"/>
      <c r="BD226" s="34"/>
      <c r="BE226" s="34"/>
      <c r="BF226" s="34"/>
      <c r="BG226" s="34"/>
      <c r="BP226" s="40"/>
      <c r="BQ226" s="40"/>
      <c r="BR226" s="40"/>
    </row>
    <row r="227" spans="2:70" x14ac:dyDescent="0.15">
      <c r="B227" s="40"/>
      <c r="C227" s="41"/>
      <c r="D227" s="41"/>
      <c r="E227" s="41"/>
      <c r="AX227" s="34"/>
      <c r="AY227" s="34"/>
      <c r="AZ227" s="34"/>
      <c r="BA227" s="34"/>
      <c r="BB227" s="34"/>
      <c r="BC227" s="34"/>
      <c r="BD227" s="34"/>
      <c r="BE227" s="34"/>
      <c r="BF227" s="34"/>
      <c r="BG227" s="34"/>
      <c r="BP227" s="40"/>
      <c r="BQ227" s="40"/>
      <c r="BR227" s="40"/>
    </row>
    <row r="228" spans="2:70" ht="6" customHeight="1" x14ac:dyDescent="0.15">
      <c r="B228" s="40"/>
      <c r="C228" s="40"/>
      <c r="D228" s="40"/>
      <c r="E228" s="40"/>
      <c r="AX228" s="34"/>
      <c r="AY228" s="34"/>
      <c r="AZ228" s="34"/>
      <c r="BA228" s="34"/>
      <c r="BB228" s="34"/>
      <c r="BC228" s="34"/>
      <c r="BD228" s="34"/>
      <c r="BE228" s="34"/>
      <c r="BF228" s="34"/>
      <c r="BG228" s="34"/>
      <c r="BP228" s="40"/>
      <c r="BQ228" s="40"/>
      <c r="BR228" s="40"/>
    </row>
    <row r="229" spans="2:70" x14ac:dyDescent="0.15">
      <c r="B229" s="40"/>
      <c r="C229" s="40"/>
      <c r="D229" s="40"/>
      <c r="E229" s="40"/>
      <c r="AX229" s="34"/>
      <c r="AY229" s="34"/>
      <c r="AZ229" s="34"/>
      <c r="BA229" s="34"/>
      <c r="BB229" s="34"/>
      <c r="BC229" s="34"/>
      <c r="BD229" s="34"/>
      <c r="BE229" s="34"/>
      <c r="BF229" s="34"/>
      <c r="BG229" s="34"/>
      <c r="BP229" s="40"/>
      <c r="BQ229" s="40"/>
      <c r="BR229" s="40"/>
    </row>
    <row r="230" spans="2:70" x14ac:dyDescent="0.15">
      <c r="B230" s="40"/>
      <c r="C230" s="41"/>
      <c r="D230" s="41"/>
      <c r="E230" s="41"/>
      <c r="AX230" s="34"/>
      <c r="AY230" s="34"/>
      <c r="AZ230" s="34"/>
      <c r="BA230" s="34"/>
      <c r="BB230" s="34"/>
      <c r="BC230" s="34"/>
      <c r="BD230" s="34"/>
      <c r="BE230" s="34"/>
      <c r="BF230" s="34"/>
      <c r="BG230" s="34"/>
      <c r="BP230" s="40"/>
      <c r="BQ230" s="40"/>
      <c r="BR230" s="40"/>
    </row>
    <row r="231" spans="2:70" x14ac:dyDescent="0.15">
      <c r="B231" s="40"/>
      <c r="C231" s="41"/>
      <c r="D231" s="41"/>
      <c r="E231" s="41"/>
      <c r="AX231" s="34"/>
      <c r="AY231" s="34"/>
      <c r="AZ231" s="34"/>
      <c r="BA231" s="34"/>
      <c r="BB231" s="34"/>
      <c r="BC231" s="34"/>
      <c r="BD231" s="34"/>
      <c r="BE231" s="34"/>
      <c r="BF231" s="34"/>
      <c r="BG231" s="34"/>
      <c r="BP231" s="40"/>
      <c r="BQ231" s="40"/>
      <c r="BR231" s="40"/>
    </row>
    <row r="232" spans="2:70" x14ac:dyDescent="0.15">
      <c r="B232" s="40"/>
      <c r="C232" s="41"/>
      <c r="D232" s="41"/>
      <c r="E232" s="41"/>
      <c r="AX232" s="34"/>
      <c r="AY232" s="34"/>
      <c r="AZ232" s="34"/>
      <c r="BA232" s="34"/>
      <c r="BB232" s="34"/>
      <c r="BC232" s="34"/>
      <c r="BD232" s="34"/>
      <c r="BE232" s="34"/>
      <c r="BF232" s="34"/>
      <c r="BG232" s="34"/>
      <c r="BP232" s="40"/>
      <c r="BQ232" s="40"/>
      <c r="BR232" s="40"/>
    </row>
    <row r="233" spans="2:70" x14ac:dyDescent="0.15">
      <c r="B233" s="40"/>
      <c r="C233" s="41"/>
      <c r="D233" s="41"/>
      <c r="E233" s="41"/>
      <c r="AX233" s="34"/>
      <c r="AY233" s="34"/>
      <c r="AZ233" s="34"/>
      <c r="BA233" s="34"/>
      <c r="BB233" s="34"/>
      <c r="BC233" s="34"/>
      <c r="BD233" s="34"/>
      <c r="BE233" s="34"/>
      <c r="BF233" s="34"/>
      <c r="BG233" s="34"/>
      <c r="BP233" s="40"/>
      <c r="BQ233" s="40"/>
      <c r="BR233" s="40"/>
    </row>
    <row r="234" spans="2:70" x14ac:dyDescent="0.15">
      <c r="B234" s="40"/>
      <c r="C234" s="40"/>
      <c r="D234" s="40"/>
      <c r="E234" s="40"/>
      <c r="AX234" s="34"/>
      <c r="AY234" s="34"/>
      <c r="AZ234" s="34"/>
      <c r="BA234" s="34"/>
      <c r="BB234" s="34"/>
      <c r="BC234" s="34"/>
      <c r="BD234" s="34"/>
      <c r="BE234" s="34"/>
      <c r="BF234" s="34"/>
      <c r="BG234" s="34"/>
      <c r="BP234" s="40"/>
      <c r="BQ234" s="40"/>
      <c r="BR234" s="40"/>
    </row>
    <row r="235" spans="2:70" x14ac:dyDescent="0.15">
      <c r="B235" s="40"/>
      <c r="C235" s="40"/>
      <c r="D235" s="40"/>
      <c r="E235" s="40"/>
      <c r="AX235" s="34"/>
      <c r="AY235" s="34"/>
      <c r="AZ235" s="34"/>
      <c r="BA235" s="34"/>
      <c r="BB235" s="34"/>
      <c r="BC235" s="34"/>
      <c r="BD235" s="34"/>
      <c r="BE235" s="34"/>
      <c r="BF235" s="34"/>
      <c r="BG235" s="34"/>
      <c r="BP235" s="40"/>
      <c r="BQ235" s="40"/>
      <c r="BR235" s="40"/>
    </row>
    <row r="236" spans="2:70" ht="7.5" customHeight="1" x14ac:dyDescent="0.15"/>
    <row r="237" spans="2:70" ht="8.25" customHeight="1" x14ac:dyDescent="0.15">
      <c r="B237" s="399" t="s">
        <v>123</v>
      </c>
      <c r="C237" s="399"/>
      <c r="D237" s="399"/>
      <c r="E237" s="399"/>
      <c r="F237" s="399"/>
      <c r="G237" s="399"/>
      <c r="H237" s="399"/>
      <c r="I237" s="399"/>
      <c r="J237" s="399"/>
      <c r="K237" s="399"/>
      <c r="L237" s="399"/>
      <c r="M237" s="399"/>
      <c r="N237" s="399"/>
      <c r="O237" s="399"/>
      <c r="P237" s="399"/>
      <c r="Q237" s="399"/>
      <c r="R237" s="399"/>
      <c r="S237" s="399"/>
      <c r="T237" s="399"/>
      <c r="U237" s="399"/>
      <c r="V237" s="399"/>
      <c r="W237" s="399"/>
      <c r="X237" s="399"/>
      <c r="Y237" s="399"/>
      <c r="Z237" s="399"/>
      <c r="AA237" s="399"/>
      <c r="AB237" s="399"/>
      <c r="AC237" s="399"/>
      <c r="AD237" s="399"/>
      <c r="AE237" s="399"/>
      <c r="AF237" s="399"/>
      <c r="AG237" s="399"/>
      <c r="AH237" s="399"/>
      <c r="AI237" s="399"/>
      <c r="AJ237" s="399"/>
      <c r="AK237" s="399"/>
      <c r="AL237" s="399"/>
      <c r="AM237" s="399"/>
      <c r="AN237" s="399"/>
      <c r="AO237" s="399"/>
      <c r="AP237" s="399"/>
      <c r="AQ237" s="399"/>
      <c r="AR237" s="399"/>
      <c r="AS237" s="399"/>
      <c r="AT237" s="399"/>
      <c r="AU237" s="399"/>
      <c r="AV237" s="399"/>
      <c r="AW237" s="399"/>
      <c r="AX237" s="399"/>
      <c r="AY237" s="399"/>
      <c r="AZ237" s="399"/>
      <c r="BA237" s="399"/>
      <c r="BB237" s="399"/>
      <c r="BC237" s="399"/>
      <c r="BD237" s="399"/>
      <c r="BE237" s="399"/>
      <c r="BF237" s="399"/>
      <c r="BG237" s="399"/>
    </row>
    <row r="238" spans="2:70" ht="8.25" customHeight="1" x14ac:dyDescent="0.15">
      <c r="B238" s="399"/>
      <c r="C238" s="399"/>
      <c r="D238" s="399"/>
      <c r="E238" s="399"/>
      <c r="F238" s="399"/>
      <c r="G238" s="399"/>
      <c r="H238" s="399"/>
      <c r="I238" s="399"/>
      <c r="J238" s="399"/>
      <c r="K238" s="399"/>
      <c r="L238" s="399"/>
      <c r="M238" s="399"/>
      <c r="N238" s="399"/>
      <c r="O238" s="399"/>
      <c r="P238" s="399"/>
      <c r="Q238" s="399"/>
      <c r="R238" s="399"/>
      <c r="S238" s="399"/>
      <c r="T238" s="399"/>
      <c r="U238" s="399"/>
      <c r="V238" s="399"/>
      <c r="W238" s="399"/>
      <c r="X238" s="399"/>
      <c r="Y238" s="399"/>
      <c r="Z238" s="399"/>
      <c r="AA238" s="399"/>
      <c r="AB238" s="399"/>
      <c r="AC238" s="399"/>
      <c r="AD238" s="399"/>
      <c r="AE238" s="399"/>
      <c r="AF238" s="399"/>
      <c r="AG238" s="399"/>
      <c r="AH238" s="399"/>
      <c r="AI238" s="399"/>
      <c r="AJ238" s="399"/>
      <c r="AK238" s="399"/>
      <c r="AL238" s="399"/>
      <c r="AM238" s="399"/>
      <c r="AN238" s="399"/>
      <c r="AO238" s="399"/>
      <c r="AP238" s="399"/>
      <c r="AQ238" s="399"/>
      <c r="AR238" s="399"/>
      <c r="AS238" s="399"/>
      <c r="AT238" s="399"/>
      <c r="AU238" s="399"/>
      <c r="AV238" s="399"/>
      <c r="AW238" s="399"/>
      <c r="AX238" s="399"/>
      <c r="AY238" s="399"/>
      <c r="AZ238" s="399"/>
      <c r="BA238" s="399"/>
      <c r="BB238" s="399"/>
      <c r="BC238" s="399"/>
      <c r="BD238" s="399"/>
      <c r="BE238" s="399"/>
      <c r="BF238" s="399"/>
      <c r="BG238" s="399"/>
    </row>
  </sheetData>
  <sheetProtection sheet="1"/>
  <mergeCells count="618">
    <mergeCell ref="AJ222:AU222"/>
    <mergeCell ref="AV222:BC222"/>
    <mergeCell ref="AV62:BC62"/>
    <mergeCell ref="AV143:BC143"/>
    <mergeCell ref="AJ62:AU62"/>
    <mergeCell ref="AJ143:AU143"/>
    <mergeCell ref="AP116:AU118"/>
    <mergeCell ref="AJ116:AO118"/>
    <mergeCell ref="AG93:AK93"/>
    <mergeCell ref="AV122:BC124"/>
    <mergeCell ref="AI83:AS90"/>
    <mergeCell ref="AJ134:AO136"/>
    <mergeCell ref="AH190:AI191"/>
    <mergeCell ref="AR178:AW178"/>
    <mergeCell ref="AL183:AV185"/>
    <mergeCell ref="AW183:BG185"/>
    <mergeCell ref="AP190:AU191"/>
    <mergeCell ref="AV190:BC191"/>
    <mergeCell ref="AT188:BG188"/>
    <mergeCell ref="BD192:BG194"/>
    <mergeCell ref="AV192:BC194"/>
    <mergeCell ref="BD195:BG197"/>
    <mergeCell ref="AV195:BC197"/>
    <mergeCell ref="T201:AG203"/>
    <mergeCell ref="D44:E46"/>
    <mergeCell ref="L53:M55"/>
    <mergeCell ref="N35:O37"/>
    <mergeCell ref="T32:AG34"/>
    <mergeCell ref="BD32:BG34"/>
    <mergeCell ref="AP32:AU34"/>
    <mergeCell ref="AJ32:AO34"/>
    <mergeCell ref="AH32:AI34"/>
    <mergeCell ref="AV32:BC34"/>
    <mergeCell ref="AV41:BC43"/>
    <mergeCell ref="AJ38:AO40"/>
    <mergeCell ref="AP38:AU40"/>
    <mergeCell ref="AV38:BC40"/>
    <mergeCell ref="AH35:AI37"/>
    <mergeCell ref="BD44:BG46"/>
    <mergeCell ref="BD53:BG55"/>
    <mergeCell ref="AH47:AI49"/>
    <mergeCell ref="AJ47:AO49"/>
    <mergeCell ref="AH44:AI46"/>
    <mergeCell ref="AJ44:AO46"/>
    <mergeCell ref="AP44:AU46"/>
    <mergeCell ref="AV44:BC46"/>
    <mergeCell ref="AV53:BC55"/>
    <mergeCell ref="W6:W7"/>
    <mergeCell ref="H6:V8"/>
    <mergeCell ref="L44:M46"/>
    <mergeCell ref="H47:I49"/>
    <mergeCell ref="J47:K49"/>
    <mergeCell ref="L47:M49"/>
    <mergeCell ref="N47:O49"/>
    <mergeCell ref="N53:O55"/>
    <mergeCell ref="J32:K34"/>
    <mergeCell ref="L32:M34"/>
    <mergeCell ref="N32:O34"/>
    <mergeCell ref="P30:S31"/>
    <mergeCell ref="H32:I34"/>
    <mergeCell ref="N38:O40"/>
    <mergeCell ref="R35:S37"/>
    <mergeCell ref="R38:S40"/>
    <mergeCell ref="R41:S43"/>
    <mergeCell ref="AL12:AN12"/>
    <mergeCell ref="E2:Z4"/>
    <mergeCell ref="M28:X28"/>
    <mergeCell ref="F47:G49"/>
    <mergeCell ref="B35:C37"/>
    <mergeCell ref="D35:E37"/>
    <mergeCell ref="D38:E40"/>
    <mergeCell ref="F56:G58"/>
    <mergeCell ref="B41:C43"/>
    <mergeCell ref="B47:C49"/>
    <mergeCell ref="D50:E52"/>
    <mergeCell ref="F53:G55"/>
    <mergeCell ref="F41:G43"/>
    <mergeCell ref="D41:E43"/>
    <mergeCell ref="F38:G40"/>
    <mergeCell ref="F50:G52"/>
    <mergeCell ref="B53:C55"/>
    <mergeCell ref="B50:C52"/>
    <mergeCell ref="B44:C46"/>
    <mergeCell ref="D32:E34"/>
    <mergeCell ref="Z28:AA28"/>
    <mergeCell ref="D53:E55"/>
    <mergeCell ref="D47:E49"/>
    <mergeCell ref="H38:I40"/>
    <mergeCell ref="AH30:AI31"/>
    <mergeCell ref="AJ30:AO31"/>
    <mergeCell ref="AW23:BG25"/>
    <mergeCell ref="B13:H14"/>
    <mergeCell ref="J38:K40"/>
    <mergeCell ref="L38:M40"/>
    <mergeCell ref="B38:C40"/>
    <mergeCell ref="N44:O46"/>
    <mergeCell ref="BC1:BG1"/>
    <mergeCell ref="AT1:BB1"/>
    <mergeCell ref="AD1:AS1"/>
    <mergeCell ref="BC2:BG9"/>
    <mergeCell ref="AT2:BB9"/>
    <mergeCell ref="AI2:AS9"/>
    <mergeCell ref="AD2:AH9"/>
    <mergeCell ref="F6:G7"/>
    <mergeCell ref="E10:W11"/>
    <mergeCell ref="I12:S12"/>
    <mergeCell ref="B32:C34"/>
    <mergeCell ref="C28:K28"/>
    <mergeCell ref="AL26:BG27"/>
    <mergeCell ref="AE26:AJ27"/>
    <mergeCell ref="AE28:AJ28"/>
    <mergeCell ref="C24:K26"/>
    <mergeCell ref="B56:C58"/>
    <mergeCell ref="D56:E58"/>
    <mergeCell ref="E83:Z85"/>
    <mergeCell ref="AF15:BF16"/>
    <mergeCell ref="AI18:AJ18"/>
    <mergeCell ref="AK18:AO18"/>
    <mergeCell ref="AE12:AF12"/>
    <mergeCell ref="AG12:AK12"/>
    <mergeCell ref="AE13:BF14"/>
    <mergeCell ref="AF17:BA17"/>
    <mergeCell ref="AF18:AH18"/>
    <mergeCell ref="BD30:BG31"/>
    <mergeCell ref="AP30:AU31"/>
    <mergeCell ref="AV30:BC31"/>
    <mergeCell ref="AO12:AT12"/>
    <mergeCell ref="AE23:AJ25"/>
    <mergeCell ref="AL28:AS28"/>
    <mergeCell ref="BF17:BG17"/>
    <mergeCell ref="AP18:AQ18"/>
    <mergeCell ref="AR18:AW18"/>
    <mergeCell ref="AL20:BC21"/>
    <mergeCell ref="AT28:BG28"/>
    <mergeCell ref="AL23:AV25"/>
    <mergeCell ref="AD20:AK21"/>
    <mergeCell ref="B94:H95"/>
    <mergeCell ref="B96:AB100"/>
    <mergeCell ref="BD111:BG112"/>
    <mergeCell ref="BD56:BG58"/>
    <mergeCell ref="AR99:AW99"/>
    <mergeCell ref="BF98:BG98"/>
    <mergeCell ref="AL104:AV106"/>
    <mergeCell ref="AK99:AO99"/>
    <mergeCell ref="B65:F65"/>
    <mergeCell ref="M101:AB102"/>
    <mergeCell ref="AE99:AH99"/>
    <mergeCell ref="AE93:AF93"/>
    <mergeCell ref="AO93:AT93"/>
    <mergeCell ref="AE94:BF95"/>
    <mergeCell ref="H87:V89"/>
    <mergeCell ref="AD83:AH90"/>
    <mergeCell ref="AL93:AN93"/>
    <mergeCell ref="AD101:AK102"/>
    <mergeCell ref="T56:AG58"/>
    <mergeCell ref="H56:I58"/>
    <mergeCell ref="J56:K58"/>
    <mergeCell ref="L56:M58"/>
    <mergeCell ref="AZ82:BG82"/>
    <mergeCell ref="AZ83:BG90"/>
    <mergeCell ref="BD116:BG118"/>
    <mergeCell ref="AP113:AU115"/>
    <mergeCell ref="AE107:AJ108"/>
    <mergeCell ref="AL101:BC102"/>
    <mergeCell ref="C105:K107"/>
    <mergeCell ref="M105:Y107"/>
    <mergeCell ref="L116:M118"/>
    <mergeCell ref="N116:O118"/>
    <mergeCell ref="B113:C115"/>
    <mergeCell ref="D113:E115"/>
    <mergeCell ref="B116:C118"/>
    <mergeCell ref="D116:E118"/>
    <mergeCell ref="F116:G118"/>
    <mergeCell ref="H116:I118"/>
    <mergeCell ref="BD122:BG124"/>
    <mergeCell ref="AT161:AY161"/>
    <mergeCell ref="AV141:BC142"/>
    <mergeCell ref="B141:AU142"/>
    <mergeCell ref="AZ161:BG161"/>
    <mergeCell ref="B140:AU140"/>
    <mergeCell ref="D137:E139"/>
    <mergeCell ref="C109:K109"/>
    <mergeCell ref="H111:O112"/>
    <mergeCell ref="P111:S112"/>
    <mergeCell ref="T113:AG115"/>
    <mergeCell ref="AP111:AU112"/>
    <mergeCell ref="F113:G115"/>
    <mergeCell ref="H113:I115"/>
    <mergeCell ref="J113:K115"/>
    <mergeCell ref="L113:M115"/>
    <mergeCell ref="M110:X110"/>
    <mergeCell ref="M109:X109"/>
    <mergeCell ref="B111:G112"/>
    <mergeCell ref="N113:O115"/>
    <mergeCell ref="AE109:AJ109"/>
    <mergeCell ref="AT109:BG109"/>
    <mergeCell ref="J116:K118"/>
    <mergeCell ref="R116:S118"/>
    <mergeCell ref="R207:S209"/>
    <mergeCell ref="R210:S212"/>
    <mergeCell ref="B128:C130"/>
    <mergeCell ref="D128:E130"/>
    <mergeCell ref="R198:S200"/>
    <mergeCell ref="E170:W171"/>
    <mergeCell ref="F166:G167"/>
    <mergeCell ref="H166:V168"/>
    <mergeCell ref="B131:C133"/>
    <mergeCell ref="D131:E133"/>
    <mergeCell ref="B190:G191"/>
    <mergeCell ref="H190:O191"/>
    <mergeCell ref="P190:S191"/>
    <mergeCell ref="B134:C136"/>
    <mergeCell ref="B158:BG159"/>
    <mergeCell ref="B137:C139"/>
    <mergeCell ref="BD190:BG191"/>
    <mergeCell ref="AE178:AH178"/>
    <mergeCell ref="AI178:AJ178"/>
    <mergeCell ref="AK178:AO178"/>
    <mergeCell ref="AJ190:AO191"/>
    <mergeCell ref="AP178:AQ178"/>
    <mergeCell ref="AL186:BG187"/>
    <mergeCell ref="BF177:BG177"/>
    <mergeCell ref="H134:I136"/>
    <mergeCell ref="J134:K136"/>
    <mergeCell ref="L134:M136"/>
    <mergeCell ref="M180:AB181"/>
    <mergeCell ref="B146:F146"/>
    <mergeCell ref="B145:V145"/>
    <mergeCell ref="T137:AG139"/>
    <mergeCell ref="B119:C121"/>
    <mergeCell ref="D119:E121"/>
    <mergeCell ref="F119:G121"/>
    <mergeCell ref="H119:I121"/>
    <mergeCell ref="J119:K121"/>
    <mergeCell ref="L119:M121"/>
    <mergeCell ref="AF175:BF176"/>
    <mergeCell ref="AE172:AF172"/>
    <mergeCell ref="AG172:AK172"/>
    <mergeCell ref="AI162:AS169"/>
    <mergeCell ref="AT162:AY169"/>
    <mergeCell ref="AZ162:BG169"/>
    <mergeCell ref="AI161:AS161"/>
    <mergeCell ref="AD162:AH169"/>
    <mergeCell ref="AD161:AH161"/>
    <mergeCell ref="BD137:BG139"/>
    <mergeCell ref="AV137:BC139"/>
    <mergeCell ref="AH192:AI194"/>
    <mergeCell ref="R192:S194"/>
    <mergeCell ref="M184:Y186"/>
    <mergeCell ref="AL188:AS188"/>
    <mergeCell ref="M188:X188"/>
    <mergeCell ref="Z188:AA188"/>
    <mergeCell ref="AE188:AJ188"/>
    <mergeCell ref="AE183:AJ185"/>
    <mergeCell ref="AE186:AJ187"/>
    <mergeCell ref="AJ192:AO194"/>
    <mergeCell ref="AP192:AU194"/>
    <mergeCell ref="N198:O200"/>
    <mergeCell ref="P198:Q200"/>
    <mergeCell ref="AV198:BC200"/>
    <mergeCell ref="AJ195:AO197"/>
    <mergeCell ref="AP195:AU197"/>
    <mergeCell ref="AJ198:AO200"/>
    <mergeCell ref="AP198:AU200"/>
    <mergeCell ref="BD198:BG200"/>
    <mergeCell ref="AH198:AI200"/>
    <mergeCell ref="R195:S197"/>
    <mergeCell ref="P195:Q197"/>
    <mergeCell ref="AH195:AI197"/>
    <mergeCell ref="T195:AG197"/>
    <mergeCell ref="T198:AG200"/>
    <mergeCell ref="F201:G203"/>
    <mergeCell ref="H201:I203"/>
    <mergeCell ref="J201:K203"/>
    <mergeCell ref="L201:M203"/>
    <mergeCell ref="BD201:BG203"/>
    <mergeCell ref="AV201:BC203"/>
    <mergeCell ref="N201:O203"/>
    <mergeCell ref="P201:Q203"/>
    <mergeCell ref="R201:S203"/>
    <mergeCell ref="AH201:AI203"/>
    <mergeCell ref="AJ201:AO203"/>
    <mergeCell ref="AP201:AU203"/>
    <mergeCell ref="T213:AG215"/>
    <mergeCell ref="L204:M206"/>
    <mergeCell ref="AP210:AU212"/>
    <mergeCell ref="AV210:BC212"/>
    <mergeCell ref="H213:I215"/>
    <mergeCell ref="H207:I209"/>
    <mergeCell ref="J207:K209"/>
    <mergeCell ref="L207:M209"/>
    <mergeCell ref="N204:O206"/>
    <mergeCell ref="P204:Q206"/>
    <mergeCell ref="R204:S206"/>
    <mergeCell ref="T204:AG206"/>
    <mergeCell ref="AP204:AU206"/>
    <mergeCell ref="AV204:BC206"/>
    <mergeCell ref="J210:K212"/>
    <mergeCell ref="N213:O215"/>
    <mergeCell ref="P213:Q215"/>
    <mergeCell ref="R213:S215"/>
    <mergeCell ref="N210:O212"/>
    <mergeCell ref="P210:Q212"/>
    <mergeCell ref="N207:O209"/>
    <mergeCell ref="P207:Q209"/>
    <mergeCell ref="H204:I206"/>
    <mergeCell ref="J204:K206"/>
    <mergeCell ref="P216:Q218"/>
    <mergeCell ref="R216:S218"/>
    <mergeCell ref="B223:BH223"/>
    <mergeCell ref="AF225:AI225"/>
    <mergeCell ref="AV220:BC221"/>
    <mergeCell ref="BD210:BG212"/>
    <mergeCell ref="T210:AG212"/>
    <mergeCell ref="AH207:AI209"/>
    <mergeCell ref="BD207:BG209"/>
    <mergeCell ref="AV207:BC209"/>
    <mergeCell ref="T207:AG209"/>
    <mergeCell ref="AJ207:AO209"/>
    <mergeCell ref="AP207:AU209"/>
    <mergeCell ref="AP216:AU218"/>
    <mergeCell ref="AP213:AU215"/>
    <mergeCell ref="AV213:BC215"/>
    <mergeCell ref="F210:G212"/>
    <mergeCell ref="H210:I212"/>
    <mergeCell ref="L210:M212"/>
    <mergeCell ref="F207:G209"/>
    <mergeCell ref="J213:K215"/>
    <mergeCell ref="L213:M215"/>
    <mergeCell ref="AH210:AI212"/>
    <mergeCell ref="AJ210:AO212"/>
    <mergeCell ref="J198:K200"/>
    <mergeCell ref="B198:C200"/>
    <mergeCell ref="D198:E200"/>
    <mergeCell ref="F198:G200"/>
    <mergeCell ref="AV224:AZ224"/>
    <mergeCell ref="B237:BG238"/>
    <mergeCell ref="B216:C218"/>
    <mergeCell ref="D216:E218"/>
    <mergeCell ref="B224:V224"/>
    <mergeCell ref="B219:AU219"/>
    <mergeCell ref="AV219:BC219"/>
    <mergeCell ref="B220:AU221"/>
    <mergeCell ref="T216:AG218"/>
    <mergeCell ref="AH216:AI218"/>
    <mergeCell ref="AV216:BC218"/>
    <mergeCell ref="BD216:BG218"/>
    <mergeCell ref="AJ216:AO218"/>
    <mergeCell ref="B225:F225"/>
    <mergeCell ref="F216:G218"/>
    <mergeCell ref="H216:I218"/>
    <mergeCell ref="J216:K218"/>
    <mergeCell ref="L216:M218"/>
    <mergeCell ref="N216:O218"/>
    <mergeCell ref="L225:AB225"/>
    <mergeCell ref="BD204:BG206"/>
    <mergeCell ref="AJ204:AO206"/>
    <mergeCell ref="AH204:AI206"/>
    <mergeCell ref="L198:M200"/>
    <mergeCell ref="T190:AG191"/>
    <mergeCell ref="T192:AG194"/>
    <mergeCell ref="L137:M139"/>
    <mergeCell ref="B173:H174"/>
    <mergeCell ref="N137:O139"/>
    <mergeCell ref="R137:S139"/>
    <mergeCell ref="P137:Q139"/>
    <mergeCell ref="H198:I200"/>
    <mergeCell ref="B192:C194"/>
    <mergeCell ref="D192:E194"/>
    <mergeCell ref="AV140:BC140"/>
    <mergeCell ref="W166:W167"/>
    <mergeCell ref="AJ137:AO139"/>
    <mergeCell ref="AP137:AU139"/>
    <mergeCell ref="AH137:AI139"/>
    <mergeCell ref="AE173:BF174"/>
    <mergeCell ref="AL172:AN172"/>
    <mergeCell ref="M189:X189"/>
    <mergeCell ref="B201:C203"/>
    <mergeCell ref="D201:E203"/>
    <mergeCell ref="F195:G197"/>
    <mergeCell ref="H195:I197"/>
    <mergeCell ref="J195:K197"/>
    <mergeCell ref="L195:M197"/>
    <mergeCell ref="N195:O197"/>
    <mergeCell ref="F192:G194"/>
    <mergeCell ref="H192:I194"/>
    <mergeCell ref="J192:K194"/>
    <mergeCell ref="C184:K186"/>
    <mergeCell ref="B195:C197"/>
    <mergeCell ref="D195:E197"/>
    <mergeCell ref="BP1:BW2"/>
    <mergeCell ref="B64:V64"/>
    <mergeCell ref="B15:AB19"/>
    <mergeCell ref="B20:L21"/>
    <mergeCell ref="D134:E136"/>
    <mergeCell ref="T134:AG136"/>
    <mergeCell ref="M29:X29"/>
    <mergeCell ref="T30:AG31"/>
    <mergeCell ref="N56:O58"/>
    <mergeCell ref="R134:S136"/>
    <mergeCell ref="L35:M37"/>
    <mergeCell ref="H53:I55"/>
    <mergeCell ref="J53:K55"/>
    <mergeCell ref="M20:AB21"/>
    <mergeCell ref="M24:Y26"/>
    <mergeCell ref="H44:I46"/>
    <mergeCell ref="J44:K46"/>
    <mergeCell ref="R32:S34"/>
    <mergeCell ref="B101:L102"/>
    <mergeCell ref="AD82:AH82"/>
    <mergeCell ref="AI82:AS82"/>
    <mergeCell ref="B125:C127"/>
    <mergeCell ref="D125:E127"/>
    <mergeCell ref="F125:G127"/>
    <mergeCell ref="F32:G34"/>
    <mergeCell ref="F35:G37"/>
    <mergeCell ref="P32:Q34"/>
    <mergeCell ref="H50:I52"/>
    <mergeCell ref="N50:O52"/>
    <mergeCell ref="P35:Q37"/>
    <mergeCell ref="L50:M52"/>
    <mergeCell ref="P38:Q40"/>
    <mergeCell ref="P41:Q43"/>
    <mergeCell ref="H41:I43"/>
    <mergeCell ref="J41:K43"/>
    <mergeCell ref="H35:I37"/>
    <mergeCell ref="F44:G46"/>
    <mergeCell ref="B175:AB179"/>
    <mergeCell ref="B180:L181"/>
    <mergeCell ref="C188:K188"/>
    <mergeCell ref="I172:S172"/>
    <mergeCell ref="L192:M194"/>
    <mergeCell ref="N192:O194"/>
    <mergeCell ref="P192:Q194"/>
    <mergeCell ref="E162:Z164"/>
    <mergeCell ref="D122:E124"/>
    <mergeCell ref="F122:G124"/>
    <mergeCell ref="H122:I124"/>
    <mergeCell ref="J122:K124"/>
    <mergeCell ref="L122:M124"/>
    <mergeCell ref="N122:O124"/>
    <mergeCell ref="J125:K127"/>
    <mergeCell ref="F131:G133"/>
    <mergeCell ref="H131:I133"/>
    <mergeCell ref="B122:C124"/>
    <mergeCell ref="H137:I139"/>
    <mergeCell ref="J137:K139"/>
    <mergeCell ref="F137:G139"/>
    <mergeCell ref="H125:I127"/>
    <mergeCell ref="L125:M127"/>
    <mergeCell ref="F134:G136"/>
    <mergeCell ref="R56:S58"/>
    <mergeCell ref="P44:Q46"/>
    <mergeCell ref="R44:S46"/>
    <mergeCell ref="P47:Q49"/>
    <mergeCell ref="R47:S49"/>
    <mergeCell ref="P50:Q52"/>
    <mergeCell ref="R50:S52"/>
    <mergeCell ref="P56:Q58"/>
    <mergeCell ref="J35:K37"/>
    <mergeCell ref="L41:M43"/>
    <mergeCell ref="N41:O43"/>
    <mergeCell ref="P53:Q55"/>
    <mergeCell ref="R53:S55"/>
    <mergeCell ref="J50:K52"/>
    <mergeCell ref="AP53:AU55"/>
    <mergeCell ref="AP47:AU49"/>
    <mergeCell ref="AV47:BC49"/>
    <mergeCell ref="AP50:AU52"/>
    <mergeCell ref="AV50:BC52"/>
    <mergeCell ref="AJ53:AO55"/>
    <mergeCell ref="BD47:BG49"/>
    <mergeCell ref="BD50:BG52"/>
    <mergeCell ref="BD119:BG121"/>
    <mergeCell ref="AT83:AY90"/>
    <mergeCell ref="AV111:BC112"/>
    <mergeCell ref="AF98:BB98"/>
    <mergeCell ref="AF96:BF97"/>
    <mergeCell ref="T111:AG112"/>
    <mergeCell ref="AL109:AS109"/>
    <mergeCell ref="AI99:AJ99"/>
    <mergeCell ref="W87:W88"/>
    <mergeCell ref="AH119:AI121"/>
    <mergeCell ref="AF100:AL100"/>
    <mergeCell ref="AW104:BG106"/>
    <mergeCell ref="AP99:AQ99"/>
    <mergeCell ref="AL107:BG108"/>
    <mergeCell ref="AE104:AJ106"/>
    <mergeCell ref="Z109:AA109"/>
    <mergeCell ref="N125:O127"/>
    <mergeCell ref="P125:Q127"/>
    <mergeCell ref="R125:S127"/>
    <mergeCell ref="AV119:BC121"/>
    <mergeCell ref="P122:Q124"/>
    <mergeCell ref="R122:S124"/>
    <mergeCell ref="AP125:AU127"/>
    <mergeCell ref="T122:AG124"/>
    <mergeCell ref="T125:AG127"/>
    <mergeCell ref="AH125:AI127"/>
    <mergeCell ref="AP122:AU124"/>
    <mergeCell ref="AJ125:AO127"/>
    <mergeCell ref="AH122:AI124"/>
    <mergeCell ref="AJ122:AO124"/>
    <mergeCell ref="AM100:BC100"/>
    <mergeCell ref="AV60:BC61"/>
    <mergeCell ref="P59:AU59"/>
    <mergeCell ref="P60:AU61"/>
    <mergeCell ref="AJ119:AO121"/>
    <mergeCell ref="AP119:AU121"/>
    <mergeCell ref="R119:S121"/>
    <mergeCell ref="AO65:BD65"/>
    <mergeCell ref="P116:Q118"/>
    <mergeCell ref="P113:Q115"/>
    <mergeCell ref="R113:S115"/>
    <mergeCell ref="T116:AG118"/>
    <mergeCell ref="AH111:AI112"/>
    <mergeCell ref="AJ111:AO112"/>
    <mergeCell ref="AH113:AI115"/>
    <mergeCell ref="AJ113:AO115"/>
    <mergeCell ref="AV113:BC115"/>
    <mergeCell ref="BD113:BG115"/>
    <mergeCell ref="E91:W92"/>
    <mergeCell ref="I93:S93"/>
    <mergeCell ref="B79:BG80"/>
    <mergeCell ref="AH116:AI118"/>
    <mergeCell ref="F87:G88"/>
    <mergeCell ref="AV116:BC118"/>
    <mergeCell ref="BD128:BG130"/>
    <mergeCell ref="BD134:BG136"/>
    <mergeCell ref="AH131:AI133"/>
    <mergeCell ref="AP128:AU130"/>
    <mergeCell ref="AP131:AU133"/>
    <mergeCell ref="T131:AG133"/>
    <mergeCell ref="T128:AG130"/>
    <mergeCell ref="BD131:BG133"/>
    <mergeCell ref="N131:O133"/>
    <mergeCell ref="P131:Q133"/>
    <mergeCell ref="R131:S133"/>
    <mergeCell ref="AJ128:AO130"/>
    <mergeCell ref="AJ131:AO133"/>
    <mergeCell ref="AH128:AI130"/>
    <mergeCell ref="AH134:AI136"/>
    <mergeCell ref="N128:O130"/>
    <mergeCell ref="P128:Q130"/>
    <mergeCell ref="P134:Q136"/>
    <mergeCell ref="R128:S130"/>
    <mergeCell ref="AF19:AL19"/>
    <mergeCell ref="AM19:BC19"/>
    <mergeCell ref="T35:AG37"/>
    <mergeCell ref="T38:AG40"/>
    <mergeCell ref="B63:BH63"/>
    <mergeCell ref="AV64:AZ64"/>
    <mergeCell ref="T47:AG49"/>
    <mergeCell ref="T50:AG52"/>
    <mergeCell ref="AV56:BC58"/>
    <mergeCell ref="AH53:AI55"/>
    <mergeCell ref="T53:AG55"/>
    <mergeCell ref="T44:AG46"/>
    <mergeCell ref="AJ56:AO58"/>
    <mergeCell ref="AP56:AU58"/>
    <mergeCell ref="BD35:BG37"/>
    <mergeCell ref="BD38:BG40"/>
    <mergeCell ref="BD41:BG43"/>
    <mergeCell ref="AH41:AI43"/>
    <mergeCell ref="AJ41:AO43"/>
    <mergeCell ref="AJ35:AO37"/>
    <mergeCell ref="AP35:AU37"/>
    <mergeCell ref="AV35:BC37"/>
    <mergeCell ref="AH38:AI40"/>
    <mergeCell ref="AP41:AU43"/>
    <mergeCell ref="B210:C212"/>
    <mergeCell ref="L65:AB65"/>
    <mergeCell ref="T41:AG43"/>
    <mergeCell ref="AV59:BC59"/>
    <mergeCell ref="AH56:AI58"/>
    <mergeCell ref="AT82:AY82"/>
    <mergeCell ref="AH50:AI52"/>
    <mergeCell ref="AJ50:AO52"/>
    <mergeCell ref="AF65:AI65"/>
    <mergeCell ref="AV134:BC136"/>
    <mergeCell ref="AP134:AU136"/>
    <mergeCell ref="N134:O136"/>
    <mergeCell ref="AV125:BC127"/>
    <mergeCell ref="AV128:BC130"/>
    <mergeCell ref="AV131:BC133"/>
    <mergeCell ref="F128:G130"/>
    <mergeCell ref="H128:I130"/>
    <mergeCell ref="J128:K130"/>
    <mergeCell ref="L128:M130"/>
    <mergeCell ref="J131:K133"/>
    <mergeCell ref="L131:M133"/>
    <mergeCell ref="N119:O121"/>
    <mergeCell ref="P119:Q121"/>
    <mergeCell ref="T119:AG121"/>
    <mergeCell ref="D210:E212"/>
    <mergeCell ref="BD125:BG127"/>
    <mergeCell ref="AO225:BD225"/>
    <mergeCell ref="B144:BH144"/>
    <mergeCell ref="AV145:AZ145"/>
    <mergeCell ref="L146:AB146"/>
    <mergeCell ref="AF146:AI146"/>
    <mergeCell ref="AO146:BD146"/>
    <mergeCell ref="BD213:BG215"/>
    <mergeCell ref="AH213:AI215"/>
    <mergeCell ref="AJ213:AO215"/>
    <mergeCell ref="AF179:AL179"/>
    <mergeCell ref="AM179:BC179"/>
    <mergeCell ref="AD180:AK181"/>
    <mergeCell ref="AL180:BC181"/>
    <mergeCell ref="AO172:AT172"/>
    <mergeCell ref="D204:E206"/>
    <mergeCell ref="F204:G206"/>
    <mergeCell ref="B213:C215"/>
    <mergeCell ref="D213:E215"/>
    <mergeCell ref="F213:G215"/>
    <mergeCell ref="B204:C206"/>
    <mergeCell ref="B207:C209"/>
    <mergeCell ref="D207:E209"/>
  </mergeCells>
  <phoneticPr fontId="2"/>
  <conditionalFormatting sqref="H6:V8 AG12:AK12 AO12:AT12 AE13:BE16 BB17:BE17 AF17:AF18 AI18:BE18 BU18 AL20 BD20:BG21 AU23:BG27 AL23:AT28 M28:X28 AP32 AV32 AP35 AV35 AP38 AV38 AP41 AV41 AP44 AV44 AP47 AV47 AP50 AV50 AP53 AV53 AP56 AV56 AV59 H87:M88 AG93:AK93 AO93:AR93 AE94:BE97 AF98 BC98:BE98 AE99:BE99 BU99 AL101 BD101:BG102 AU104:BG108 AL104:AT109 M105:Y107 M109:X109 AP113 AV113 AP116 AV116 AP119 AV119 AP122 AV122 AP125 AV125 AP128 AV128 AP131 AV131 AP134 AV134 AP137 AV137 AV140 H166:M167 AG172:AK172 AO172:AR172 AE173:BE176 AF177:BE177 AE178:BE178 BU178 AL180 BD180:BG181 AU183:BG187 AL183:AT188 M184:Y186 M188:X188 AP192 AV192 AV195 AP198 AV198 AP201 AV201 AP204 AV204 AP207 AV207 AP210 AV210 AP213 AV213 AP216 AV216 AV219">
    <cfRule type="cellIs" dxfId="4" priority="1" stopIfTrue="1" operator="equal">
      <formula>0</formula>
    </cfRule>
  </conditionalFormatting>
  <dataValidations xWindow="763" yWindow="554" count="8">
    <dataValidation imeMode="halfKatakana" allowBlank="1" showInputMessage="1" showErrorMessage="1" sqref="AL107:BG108 AL186:BG187" xr:uid="{00000000-0002-0000-0400-000000000000}"/>
    <dataValidation errorStyle="warning" operator="equal" allowBlank="1" showInputMessage="1" showErrorMessage="1" errorTitle="注意点をお読みください。" error="注文書に記載されている注文番号の先頭に西暦４ケタを追加して下さい。" sqref="BD216 BD213 BD210 BD207 BD204 BD201 BD198 BD195 BD192 BD137 BD134 BD131 BD128 BD125 BD122 BD119 BD116 BD113 BD32 BD35 BD38 BD41 BD44 BD47 BD50 BD53 BD56" xr:uid="{00000000-0002-0000-0400-000001000000}"/>
    <dataValidation operator="greaterThanOrEqual" allowBlank="1" showInputMessage="1" showErrorMessage="1" sqref="M28:X28 AV60:BC61" xr:uid="{00000000-0002-0000-0400-000002000000}"/>
    <dataValidation type="whole" operator="greaterThanOrEqual" allowBlank="1" showInputMessage="1" showErrorMessage="1" sqref="AV59:BC59" xr:uid="{00000000-0002-0000-0400-000003000000}">
      <formula1>9.99999999999999E+40</formula1>
    </dataValidation>
    <dataValidation type="whole" operator="greaterThan" allowBlank="1" showInputMessage="1" showErrorMessage="1" sqref="AJ62:AU62" xr:uid="{00000000-0002-0000-0400-000004000000}">
      <formula1>9.99999999999999E+39</formula1>
    </dataValidation>
    <dataValidation type="whole" operator="greaterThan" allowBlank="1" showInputMessage="1" showErrorMessage="1" sqref="AV62:BD62" xr:uid="{00000000-0002-0000-0400-000005000000}">
      <formula1>9.99999999999999E+36</formula1>
    </dataValidation>
    <dataValidation type="whole" operator="greaterThan" allowBlank="1" showInputMessage="1" showErrorMessage="1" sqref="AJ143:BE143" xr:uid="{00000000-0002-0000-0400-000006000000}">
      <formula1>9.99999999999999E+37</formula1>
    </dataValidation>
    <dataValidation type="whole" operator="greaterThan" allowBlank="1" showInputMessage="1" showErrorMessage="1" sqref="AJ222:BE222" xr:uid="{00000000-0002-0000-0400-000007000000}">
      <formula1>9.99999999999999E+34</formula1>
    </dataValidation>
  </dataValidations>
  <hyperlinks>
    <hyperlink ref="BP1:BW2" location="目次!A1" display="目次へ戻る" xr:uid="{00000000-0004-0000-0400-000000000000}"/>
  </hyperlinks>
  <printOptions horizontalCentered="1"/>
  <pageMargins left="0.59055118110236227" right="0.59055118110236227" top="0.39370078740157483" bottom="0.39370078740157483" header="0.51181102362204722" footer="0"/>
  <pageSetup paperSize="9" scale="95" orientation="portrait" horizontalDpi="300" verticalDpi="300"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A1:BT397"/>
  <sheetViews>
    <sheetView showGridLines="0" showZeros="0" zoomScaleNormal="100" zoomScaleSheetLayoutView="120" workbookViewId="0">
      <selection activeCell="AV120" sqref="AV120:BC122"/>
    </sheetView>
  </sheetViews>
  <sheetFormatPr defaultRowHeight="12" x14ac:dyDescent="0.15"/>
  <cols>
    <col min="1" max="1" width="0.42578125" style="27" customWidth="1"/>
    <col min="2" max="25" width="1.7109375" style="27" customWidth="1"/>
    <col min="26" max="27" width="1.7109375" style="33" customWidth="1"/>
    <col min="28" max="30" width="2.28515625" style="28" customWidth="1"/>
    <col min="31" max="31" width="2.140625" style="28" customWidth="1"/>
    <col min="32" max="33" width="2" style="28" customWidth="1"/>
    <col min="34" max="36" width="2" style="31" customWidth="1"/>
    <col min="37" max="40" width="1.7109375" style="31" customWidth="1"/>
    <col min="41" max="59" width="1.7109375" style="27" customWidth="1"/>
    <col min="60" max="60" width="0.42578125" style="27" customWidth="1"/>
    <col min="61" max="91" width="1.7109375" style="27" customWidth="1"/>
    <col min="92" max="16384" width="9.140625" style="27"/>
  </cols>
  <sheetData>
    <row r="1" spans="2:72" ht="15" customHeight="1" x14ac:dyDescent="0.15">
      <c r="AD1" s="32" t="s">
        <v>18</v>
      </c>
      <c r="AE1" s="70"/>
      <c r="AF1" s="70"/>
      <c r="AG1" s="70"/>
      <c r="AH1" s="71"/>
      <c r="AI1" s="71"/>
      <c r="AJ1" s="71"/>
      <c r="AK1" s="71"/>
      <c r="AL1" s="71"/>
      <c r="AM1" s="71"/>
      <c r="AN1" s="71"/>
      <c r="AO1" s="29"/>
      <c r="AP1" s="29"/>
      <c r="AQ1" s="29"/>
      <c r="AR1" s="29"/>
      <c r="AS1" s="29"/>
      <c r="AT1" s="30"/>
      <c r="AU1" s="30"/>
      <c r="AV1" s="30"/>
      <c r="AW1" s="30"/>
      <c r="AX1" s="30"/>
      <c r="AY1" s="30"/>
      <c r="AZ1" s="30"/>
      <c r="BA1" s="30"/>
      <c r="BB1" s="30"/>
      <c r="BC1" s="30"/>
      <c r="BD1" s="30"/>
      <c r="BE1" s="30"/>
      <c r="BF1" s="30"/>
      <c r="BG1" s="30"/>
      <c r="BM1" s="355" t="s">
        <v>59</v>
      </c>
      <c r="BN1" s="355"/>
      <c r="BO1" s="355"/>
      <c r="BP1" s="355"/>
      <c r="BQ1" s="355"/>
      <c r="BR1" s="355"/>
      <c r="BS1" s="355"/>
      <c r="BT1" s="355"/>
    </row>
    <row r="2" spans="2:72" ht="7.5" customHeight="1" x14ac:dyDescent="0.15">
      <c r="E2" s="352" t="s">
        <v>137</v>
      </c>
      <c r="F2" s="352"/>
      <c r="G2" s="352"/>
      <c r="H2" s="352"/>
      <c r="I2" s="352"/>
      <c r="J2" s="352"/>
      <c r="K2" s="352"/>
      <c r="L2" s="352"/>
      <c r="M2" s="352"/>
      <c r="N2" s="352"/>
      <c r="O2" s="352"/>
      <c r="P2" s="352"/>
      <c r="Q2" s="352"/>
      <c r="R2" s="352"/>
      <c r="S2" s="352"/>
      <c r="T2" s="352"/>
      <c r="U2" s="352"/>
      <c r="V2" s="352"/>
      <c r="W2" s="352"/>
      <c r="X2" s="352"/>
      <c r="Y2" s="352"/>
      <c r="Z2" s="352"/>
      <c r="AE2" s="525" t="str">
        <f>'請求書（一般・物品Ⅰ）'!$AF$15</f>
        <v>◯◯◯◯ 株式会社</v>
      </c>
      <c r="AF2" s="526"/>
      <c r="AG2" s="526"/>
      <c r="AH2" s="526"/>
      <c r="AI2" s="526"/>
      <c r="AJ2" s="526"/>
      <c r="AK2" s="526"/>
      <c r="AL2" s="526"/>
      <c r="AM2" s="526"/>
      <c r="AN2" s="526"/>
      <c r="AO2" s="526"/>
      <c r="AP2" s="526"/>
      <c r="AQ2" s="526"/>
      <c r="AR2" s="526"/>
      <c r="AS2" s="526"/>
      <c r="AT2" s="526"/>
      <c r="AU2" s="526"/>
      <c r="AV2" s="526"/>
      <c r="AW2" s="526"/>
      <c r="AX2" s="526"/>
      <c r="AY2" s="526"/>
      <c r="AZ2" s="526"/>
      <c r="BA2" s="526"/>
      <c r="BB2" s="526"/>
      <c r="BC2" s="526"/>
      <c r="BD2" s="526"/>
      <c r="BE2" s="526"/>
      <c r="BF2" s="527"/>
      <c r="BM2" s="355"/>
      <c r="BN2" s="355"/>
      <c r="BO2" s="355"/>
      <c r="BP2" s="355"/>
      <c r="BQ2" s="355"/>
      <c r="BR2" s="355"/>
      <c r="BS2" s="355"/>
      <c r="BT2" s="355"/>
    </row>
    <row r="3" spans="2:72" ht="7.5" customHeight="1" x14ac:dyDescent="0.15">
      <c r="E3" s="352"/>
      <c r="F3" s="352"/>
      <c r="G3" s="352"/>
      <c r="H3" s="352"/>
      <c r="I3" s="352"/>
      <c r="J3" s="352"/>
      <c r="K3" s="352"/>
      <c r="L3" s="352"/>
      <c r="M3" s="352"/>
      <c r="N3" s="352"/>
      <c r="O3" s="352"/>
      <c r="P3" s="352"/>
      <c r="Q3" s="352"/>
      <c r="R3" s="352"/>
      <c r="S3" s="352"/>
      <c r="T3" s="352"/>
      <c r="U3" s="352"/>
      <c r="V3" s="352"/>
      <c r="W3" s="352"/>
      <c r="X3" s="352"/>
      <c r="Y3" s="352"/>
      <c r="Z3" s="352"/>
      <c r="AE3" s="528"/>
      <c r="AF3" s="298"/>
      <c r="AG3" s="298"/>
      <c r="AH3" s="298"/>
      <c r="AI3" s="298"/>
      <c r="AJ3" s="298"/>
      <c r="AK3" s="298"/>
      <c r="AL3" s="298"/>
      <c r="AM3" s="298"/>
      <c r="AN3" s="298"/>
      <c r="AO3" s="298"/>
      <c r="AP3" s="298"/>
      <c r="AQ3" s="298"/>
      <c r="AR3" s="298"/>
      <c r="AS3" s="298"/>
      <c r="AT3" s="298"/>
      <c r="AU3" s="298"/>
      <c r="AV3" s="298"/>
      <c r="AW3" s="298"/>
      <c r="AX3" s="298"/>
      <c r="AY3" s="298"/>
      <c r="AZ3" s="298"/>
      <c r="BA3" s="298"/>
      <c r="BB3" s="298"/>
      <c r="BC3" s="298"/>
      <c r="BD3" s="298"/>
      <c r="BE3" s="298"/>
      <c r="BF3" s="529"/>
    </row>
    <row r="4" spans="2:72" ht="7.5" customHeight="1" x14ac:dyDescent="0.15">
      <c r="E4" s="352"/>
      <c r="F4" s="352"/>
      <c r="G4" s="352"/>
      <c r="H4" s="352"/>
      <c r="I4" s="352"/>
      <c r="J4" s="352"/>
      <c r="K4" s="352"/>
      <c r="L4" s="352"/>
      <c r="M4" s="352"/>
      <c r="N4" s="352"/>
      <c r="O4" s="352"/>
      <c r="P4" s="352"/>
      <c r="Q4" s="352"/>
      <c r="R4" s="352"/>
      <c r="S4" s="352"/>
      <c r="T4" s="352"/>
      <c r="U4" s="352"/>
      <c r="V4" s="352"/>
      <c r="W4" s="352"/>
      <c r="X4" s="352"/>
      <c r="Y4" s="352"/>
      <c r="Z4" s="352"/>
      <c r="AE4" s="528"/>
      <c r="AF4" s="298"/>
      <c r="AG4" s="298"/>
      <c r="AH4" s="298"/>
      <c r="AI4" s="298"/>
      <c r="AJ4" s="298"/>
      <c r="AK4" s="298"/>
      <c r="AL4" s="298"/>
      <c r="AM4" s="298"/>
      <c r="AN4" s="298"/>
      <c r="AO4" s="298"/>
      <c r="AP4" s="298"/>
      <c r="AQ4" s="298"/>
      <c r="AR4" s="298"/>
      <c r="AS4" s="298"/>
      <c r="AT4" s="298"/>
      <c r="AU4" s="298"/>
      <c r="AV4" s="298"/>
      <c r="AW4" s="298"/>
      <c r="AX4" s="298"/>
      <c r="AY4" s="298"/>
      <c r="AZ4" s="298"/>
      <c r="BA4" s="298"/>
      <c r="BB4" s="298"/>
      <c r="BC4" s="298"/>
      <c r="BD4" s="298"/>
      <c r="BE4" s="298"/>
      <c r="BF4" s="529"/>
    </row>
    <row r="5" spans="2:72" ht="5.25" customHeight="1" x14ac:dyDescent="0.15">
      <c r="AE5" s="530"/>
      <c r="AF5" s="531"/>
      <c r="AG5" s="531"/>
      <c r="AH5" s="531"/>
      <c r="AI5" s="531"/>
      <c r="AJ5" s="531"/>
      <c r="AK5" s="531"/>
      <c r="AL5" s="531"/>
      <c r="AM5" s="531"/>
      <c r="AN5" s="531"/>
      <c r="AO5" s="531"/>
      <c r="AP5" s="531"/>
      <c r="AQ5" s="531"/>
      <c r="AR5" s="531"/>
      <c r="AS5" s="531"/>
      <c r="AT5" s="531"/>
      <c r="AU5" s="531"/>
      <c r="AV5" s="531"/>
      <c r="AW5" s="531"/>
      <c r="AX5" s="531"/>
      <c r="AY5" s="531"/>
      <c r="AZ5" s="531"/>
      <c r="BA5" s="531"/>
      <c r="BB5" s="531"/>
      <c r="BC5" s="531"/>
      <c r="BD5" s="531"/>
      <c r="BE5" s="531"/>
      <c r="BF5" s="532"/>
    </row>
    <row r="6" spans="2:72" ht="7.5" customHeight="1" x14ac:dyDescent="0.15"/>
    <row r="7" spans="2:72" ht="7.5" customHeight="1" x14ac:dyDescent="0.15"/>
    <row r="8" spans="2:72" ht="6" customHeight="1" x14ac:dyDescent="0.15"/>
    <row r="9" spans="2:72" ht="12" customHeight="1" x14ac:dyDescent="0.15">
      <c r="B9" s="344" t="s">
        <v>110</v>
      </c>
      <c r="C9" s="345"/>
      <c r="D9" s="345"/>
      <c r="E9" s="345"/>
      <c r="F9" s="345"/>
      <c r="G9" s="345"/>
      <c r="H9" s="345"/>
      <c r="I9" s="345"/>
      <c r="J9" s="345"/>
      <c r="K9" s="345"/>
      <c r="L9" s="346"/>
      <c r="M9" s="430" t="str">
        <f>'請求書（一般・物品Ⅰ）'!$M$20</f>
        <v>1030000</v>
      </c>
      <c r="N9" s="431"/>
      <c r="O9" s="431"/>
      <c r="P9" s="431"/>
      <c r="Q9" s="431"/>
      <c r="R9" s="431"/>
      <c r="S9" s="431"/>
      <c r="T9" s="431"/>
      <c r="U9" s="431"/>
      <c r="V9" s="431"/>
      <c r="W9" s="431"/>
      <c r="X9" s="431"/>
      <c r="Y9" s="431"/>
      <c r="Z9" s="431"/>
      <c r="AA9" s="431"/>
      <c r="AB9" s="432"/>
      <c r="AD9" s="299" t="s">
        <v>122</v>
      </c>
      <c r="AE9" s="300"/>
      <c r="AF9" s="300"/>
      <c r="AG9" s="300"/>
      <c r="AH9" s="300"/>
      <c r="AI9" s="300"/>
      <c r="AJ9" s="300"/>
      <c r="AK9" s="301"/>
      <c r="AL9" s="201" t="str">
        <f>基本情報入力!B26</f>
        <v>000</v>
      </c>
      <c r="AM9" s="202"/>
      <c r="AN9" s="202"/>
      <c r="AO9" s="202"/>
      <c r="AP9" s="202"/>
      <c r="AQ9" s="202"/>
      <c r="AR9" s="202"/>
      <c r="AS9" s="202"/>
      <c r="AT9" s="202"/>
      <c r="AU9" s="202"/>
      <c r="AV9" s="202"/>
      <c r="AW9" s="202"/>
      <c r="AX9" s="202"/>
      <c r="AY9" s="202"/>
      <c r="AZ9" s="202"/>
      <c r="BA9" s="202"/>
      <c r="BB9" s="202"/>
      <c r="BC9" s="203"/>
      <c r="BD9" s="19"/>
      <c r="BE9" s="19"/>
      <c r="BF9" s="19"/>
      <c r="BG9" s="19"/>
    </row>
    <row r="10" spans="2:72" ht="12" customHeight="1" x14ac:dyDescent="0.15">
      <c r="B10" s="347"/>
      <c r="C10" s="348"/>
      <c r="D10" s="348"/>
      <c r="E10" s="348"/>
      <c r="F10" s="348"/>
      <c r="G10" s="348"/>
      <c r="H10" s="348"/>
      <c r="I10" s="348"/>
      <c r="J10" s="348"/>
      <c r="K10" s="348"/>
      <c r="L10" s="349"/>
      <c r="M10" s="433"/>
      <c r="N10" s="434"/>
      <c r="O10" s="434"/>
      <c r="P10" s="434"/>
      <c r="Q10" s="434"/>
      <c r="R10" s="434"/>
      <c r="S10" s="434"/>
      <c r="T10" s="434"/>
      <c r="U10" s="434"/>
      <c r="V10" s="434"/>
      <c r="W10" s="434"/>
      <c r="X10" s="434"/>
      <c r="Y10" s="434"/>
      <c r="Z10" s="434"/>
      <c r="AA10" s="434"/>
      <c r="AB10" s="435"/>
      <c r="AD10" s="302"/>
      <c r="AE10" s="303"/>
      <c r="AF10" s="303"/>
      <c r="AG10" s="303"/>
      <c r="AH10" s="303"/>
      <c r="AI10" s="303"/>
      <c r="AJ10" s="303"/>
      <c r="AK10" s="304"/>
      <c r="AL10" s="204"/>
      <c r="AM10" s="205"/>
      <c r="AN10" s="205"/>
      <c r="AO10" s="205"/>
      <c r="AP10" s="205"/>
      <c r="AQ10" s="205"/>
      <c r="AR10" s="205"/>
      <c r="AS10" s="205"/>
      <c r="AT10" s="205"/>
      <c r="AU10" s="205"/>
      <c r="AV10" s="205"/>
      <c r="AW10" s="205"/>
      <c r="AX10" s="205"/>
      <c r="AY10" s="205"/>
      <c r="AZ10" s="205"/>
      <c r="BA10" s="205"/>
      <c r="BB10" s="205"/>
      <c r="BC10" s="206"/>
      <c r="BD10" s="19"/>
      <c r="BE10" s="19"/>
      <c r="BF10" s="19"/>
      <c r="BG10" s="19"/>
    </row>
    <row r="11" spans="2:72" ht="6" customHeight="1" x14ac:dyDescent="0.15"/>
    <row r="12" spans="2:72" ht="9" customHeight="1" x14ac:dyDescent="0.15">
      <c r="B12" s="533"/>
      <c r="C12" s="533"/>
      <c r="D12" s="533"/>
      <c r="E12" s="533"/>
      <c r="F12" s="533"/>
      <c r="G12" s="533"/>
      <c r="H12" s="372"/>
      <c r="I12" s="372"/>
      <c r="J12" s="372"/>
      <c r="K12" s="372"/>
      <c r="L12" s="372"/>
      <c r="M12" s="372"/>
      <c r="N12" s="372"/>
      <c r="O12" s="373"/>
      <c r="P12" s="200" t="s">
        <v>146</v>
      </c>
      <c r="Q12" s="200"/>
      <c r="R12" s="200"/>
      <c r="S12" s="200"/>
      <c r="T12" s="299" t="s">
        <v>147</v>
      </c>
      <c r="U12" s="300"/>
      <c r="V12" s="300"/>
      <c r="W12" s="300"/>
      <c r="X12" s="300"/>
      <c r="Y12" s="300"/>
      <c r="Z12" s="300"/>
      <c r="AA12" s="300"/>
      <c r="AB12" s="300"/>
      <c r="AC12" s="300"/>
      <c r="AD12" s="300"/>
      <c r="AE12" s="300"/>
      <c r="AF12" s="300"/>
      <c r="AG12" s="301"/>
      <c r="AH12" s="287" t="s">
        <v>6</v>
      </c>
      <c r="AI12" s="287"/>
      <c r="AJ12" s="287" t="s">
        <v>7</v>
      </c>
      <c r="AK12" s="287"/>
      <c r="AL12" s="287"/>
      <c r="AM12" s="287"/>
      <c r="AN12" s="287"/>
      <c r="AO12" s="287"/>
      <c r="AP12" s="454" t="s">
        <v>8</v>
      </c>
      <c r="AQ12" s="454"/>
      <c r="AR12" s="454"/>
      <c r="AS12" s="454"/>
      <c r="AT12" s="454"/>
      <c r="AU12" s="454"/>
      <c r="AV12" s="297" t="s">
        <v>9</v>
      </c>
      <c r="AW12" s="297"/>
      <c r="AX12" s="297"/>
      <c r="AY12" s="297"/>
      <c r="AZ12" s="297"/>
      <c r="BA12" s="297"/>
      <c r="BB12" s="297"/>
      <c r="BC12" s="297"/>
      <c r="BD12" s="200" t="s">
        <v>148</v>
      </c>
      <c r="BE12" s="200"/>
      <c r="BF12" s="200"/>
      <c r="BG12" s="200"/>
    </row>
    <row r="13" spans="2:72" ht="9" customHeight="1" thickBot="1" x14ac:dyDescent="0.2">
      <c r="B13" s="533"/>
      <c r="C13" s="533"/>
      <c r="D13" s="533"/>
      <c r="E13" s="533"/>
      <c r="F13" s="533"/>
      <c r="G13" s="533"/>
      <c r="H13" s="372"/>
      <c r="I13" s="372"/>
      <c r="J13" s="372"/>
      <c r="K13" s="372"/>
      <c r="L13" s="372"/>
      <c r="M13" s="372"/>
      <c r="N13" s="372"/>
      <c r="O13" s="373"/>
      <c r="P13" s="468"/>
      <c r="Q13" s="468"/>
      <c r="R13" s="468"/>
      <c r="S13" s="468"/>
      <c r="T13" s="371"/>
      <c r="U13" s="372"/>
      <c r="V13" s="372"/>
      <c r="W13" s="372"/>
      <c r="X13" s="372"/>
      <c r="Y13" s="372"/>
      <c r="Z13" s="372"/>
      <c r="AA13" s="372"/>
      <c r="AB13" s="372"/>
      <c r="AC13" s="372"/>
      <c r="AD13" s="372"/>
      <c r="AE13" s="372"/>
      <c r="AF13" s="372"/>
      <c r="AG13" s="373"/>
      <c r="AH13" s="476"/>
      <c r="AI13" s="476"/>
      <c r="AJ13" s="476"/>
      <c r="AK13" s="476"/>
      <c r="AL13" s="476"/>
      <c r="AM13" s="476"/>
      <c r="AN13" s="476"/>
      <c r="AO13" s="476"/>
      <c r="AP13" s="469"/>
      <c r="AQ13" s="469"/>
      <c r="AR13" s="469"/>
      <c r="AS13" s="469"/>
      <c r="AT13" s="469"/>
      <c r="AU13" s="469"/>
      <c r="AV13" s="297"/>
      <c r="AW13" s="297"/>
      <c r="AX13" s="297"/>
      <c r="AY13" s="297"/>
      <c r="AZ13" s="297"/>
      <c r="BA13" s="297"/>
      <c r="BB13" s="297"/>
      <c r="BC13" s="297"/>
      <c r="BD13" s="468"/>
      <c r="BE13" s="468"/>
      <c r="BF13" s="468"/>
      <c r="BG13" s="468"/>
    </row>
    <row r="14" spans="2:72" ht="6" customHeight="1" x14ac:dyDescent="0.15">
      <c r="B14" s="314"/>
      <c r="C14" s="314"/>
      <c r="D14" s="314"/>
      <c r="E14" s="314"/>
      <c r="F14" s="334"/>
      <c r="G14" s="334"/>
      <c r="H14" s="334"/>
      <c r="I14" s="334"/>
      <c r="J14" s="334"/>
      <c r="K14" s="334"/>
      <c r="L14" s="334"/>
      <c r="M14" s="334"/>
      <c r="N14" s="334"/>
      <c r="O14" s="334"/>
      <c r="P14" s="534"/>
      <c r="Q14" s="535"/>
      <c r="R14" s="535"/>
      <c r="S14" s="535"/>
      <c r="T14" s="536"/>
      <c r="U14" s="537"/>
      <c r="V14" s="537"/>
      <c r="W14" s="537"/>
      <c r="X14" s="537"/>
      <c r="Y14" s="537"/>
      <c r="Z14" s="537"/>
      <c r="AA14" s="537"/>
      <c r="AB14" s="537"/>
      <c r="AC14" s="537"/>
      <c r="AD14" s="537"/>
      <c r="AE14" s="537"/>
      <c r="AF14" s="537"/>
      <c r="AG14" s="538"/>
      <c r="AH14" s="539"/>
      <c r="AI14" s="539"/>
      <c r="AJ14" s="564"/>
      <c r="AK14" s="564"/>
      <c r="AL14" s="564"/>
      <c r="AM14" s="564"/>
      <c r="AN14" s="564"/>
      <c r="AO14" s="564"/>
      <c r="AP14" s="562"/>
      <c r="AQ14" s="562"/>
      <c r="AR14" s="562"/>
      <c r="AS14" s="562"/>
      <c r="AT14" s="562"/>
      <c r="AU14" s="563"/>
      <c r="AV14" s="259">
        <f>ROUNDDOWN(AJ14*AP14,0)</f>
        <v>0</v>
      </c>
      <c r="AW14" s="197"/>
      <c r="AX14" s="197"/>
      <c r="AY14" s="197"/>
      <c r="AZ14" s="197"/>
      <c r="BA14" s="197"/>
      <c r="BB14" s="197"/>
      <c r="BC14" s="260"/>
      <c r="BD14" s="559"/>
      <c r="BE14" s="560"/>
      <c r="BF14" s="560"/>
      <c r="BG14" s="561"/>
    </row>
    <row r="15" spans="2:72" ht="6" customHeight="1" x14ac:dyDescent="0.15">
      <c r="B15" s="314"/>
      <c r="C15" s="314"/>
      <c r="D15" s="314"/>
      <c r="E15" s="314"/>
      <c r="F15" s="334"/>
      <c r="G15" s="334"/>
      <c r="H15" s="334"/>
      <c r="I15" s="334"/>
      <c r="J15" s="334"/>
      <c r="K15" s="334"/>
      <c r="L15" s="334"/>
      <c r="M15" s="334"/>
      <c r="N15" s="334"/>
      <c r="O15" s="334"/>
      <c r="P15" s="332"/>
      <c r="Q15" s="328"/>
      <c r="R15" s="328"/>
      <c r="S15" s="328"/>
      <c r="T15" s="507"/>
      <c r="U15" s="508"/>
      <c r="V15" s="508"/>
      <c r="W15" s="508"/>
      <c r="X15" s="508"/>
      <c r="Y15" s="508"/>
      <c r="Z15" s="508"/>
      <c r="AA15" s="508"/>
      <c r="AB15" s="508"/>
      <c r="AC15" s="508"/>
      <c r="AD15" s="508"/>
      <c r="AE15" s="508"/>
      <c r="AF15" s="508"/>
      <c r="AG15" s="509"/>
      <c r="AH15" s="223"/>
      <c r="AI15" s="223"/>
      <c r="AJ15" s="502"/>
      <c r="AK15" s="502"/>
      <c r="AL15" s="502"/>
      <c r="AM15" s="502"/>
      <c r="AN15" s="502"/>
      <c r="AO15" s="502"/>
      <c r="AP15" s="498"/>
      <c r="AQ15" s="498"/>
      <c r="AR15" s="498"/>
      <c r="AS15" s="498"/>
      <c r="AT15" s="498"/>
      <c r="AU15" s="499"/>
      <c r="AV15" s="259"/>
      <c r="AW15" s="197"/>
      <c r="AX15" s="197"/>
      <c r="AY15" s="197"/>
      <c r="AZ15" s="197"/>
      <c r="BA15" s="197"/>
      <c r="BB15" s="197"/>
      <c r="BC15" s="260"/>
      <c r="BD15" s="519"/>
      <c r="BE15" s="520"/>
      <c r="BF15" s="520"/>
      <c r="BG15" s="521"/>
    </row>
    <row r="16" spans="2:72" ht="12" customHeight="1" x14ac:dyDescent="0.15">
      <c r="B16" s="314"/>
      <c r="C16" s="314"/>
      <c r="D16" s="314"/>
      <c r="E16" s="314"/>
      <c r="F16" s="334"/>
      <c r="G16" s="334"/>
      <c r="H16" s="334"/>
      <c r="I16" s="334"/>
      <c r="J16" s="334"/>
      <c r="K16" s="334"/>
      <c r="L16" s="334"/>
      <c r="M16" s="334"/>
      <c r="N16" s="334"/>
      <c r="O16" s="334"/>
      <c r="P16" s="332"/>
      <c r="Q16" s="328"/>
      <c r="R16" s="328"/>
      <c r="S16" s="328"/>
      <c r="T16" s="510"/>
      <c r="U16" s="511"/>
      <c r="V16" s="511"/>
      <c r="W16" s="511"/>
      <c r="X16" s="511"/>
      <c r="Y16" s="511"/>
      <c r="Z16" s="511"/>
      <c r="AA16" s="511"/>
      <c r="AB16" s="511"/>
      <c r="AC16" s="511"/>
      <c r="AD16" s="511"/>
      <c r="AE16" s="511"/>
      <c r="AF16" s="511"/>
      <c r="AG16" s="512"/>
      <c r="AH16" s="223"/>
      <c r="AI16" s="223"/>
      <c r="AJ16" s="502"/>
      <c r="AK16" s="502"/>
      <c r="AL16" s="502"/>
      <c r="AM16" s="502"/>
      <c r="AN16" s="502"/>
      <c r="AO16" s="502"/>
      <c r="AP16" s="498"/>
      <c r="AQ16" s="498"/>
      <c r="AR16" s="498"/>
      <c r="AS16" s="498"/>
      <c r="AT16" s="498"/>
      <c r="AU16" s="499"/>
      <c r="AV16" s="259"/>
      <c r="AW16" s="197"/>
      <c r="AX16" s="197"/>
      <c r="AY16" s="197"/>
      <c r="AZ16" s="197"/>
      <c r="BA16" s="197"/>
      <c r="BB16" s="197"/>
      <c r="BC16" s="260"/>
      <c r="BD16" s="522"/>
      <c r="BE16" s="523"/>
      <c r="BF16" s="523"/>
      <c r="BG16" s="524"/>
    </row>
    <row r="17" spans="2:59" ht="6" customHeight="1" x14ac:dyDescent="0.15">
      <c r="B17" s="314"/>
      <c r="C17" s="314"/>
      <c r="D17" s="314"/>
      <c r="E17" s="314"/>
      <c r="F17" s="334"/>
      <c r="G17" s="334"/>
      <c r="H17" s="334"/>
      <c r="I17" s="334"/>
      <c r="J17" s="334"/>
      <c r="K17" s="334"/>
      <c r="L17" s="334"/>
      <c r="M17" s="334"/>
      <c r="N17" s="334"/>
      <c r="O17" s="334"/>
      <c r="P17" s="332"/>
      <c r="Q17" s="328"/>
      <c r="R17" s="328"/>
      <c r="S17" s="328"/>
      <c r="T17" s="504"/>
      <c r="U17" s="505"/>
      <c r="V17" s="505"/>
      <c r="W17" s="505"/>
      <c r="X17" s="505"/>
      <c r="Y17" s="505"/>
      <c r="Z17" s="505"/>
      <c r="AA17" s="505"/>
      <c r="AB17" s="505"/>
      <c r="AC17" s="505"/>
      <c r="AD17" s="505"/>
      <c r="AE17" s="505"/>
      <c r="AF17" s="505"/>
      <c r="AG17" s="506"/>
      <c r="AH17" s="223"/>
      <c r="AI17" s="223"/>
      <c r="AJ17" s="502"/>
      <c r="AK17" s="502"/>
      <c r="AL17" s="502"/>
      <c r="AM17" s="502"/>
      <c r="AN17" s="502"/>
      <c r="AO17" s="502"/>
      <c r="AP17" s="498"/>
      <c r="AQ17" s="498"/>
      <c r="AR17" s="498"/>
      <c r="AS17" s="498"/>
      <c r="AT17" s="498"/>
      <c r="AU17" s="499"/>
      <c r="AV17" s="259">
        <f>ROUNDDOWN(AJ17*AP17,0)</f>
        <v>0</v>
      </c>
      <c r="AW17" s="197"/>
      <c r="AX17" s="197"/>
      <c r="AY17" s="197"/>
      <c r="AZ17" s="197"/>
      <c r="BA17" s="197"/>
      <c r="BB17" s="197"/>
      <c r="BC17" s="260"/>
      <c r="BD17" s="516"/>
      <c r="BE17" s="517"/>
      <c r="BF17" s="517"/>
      <c r="BG17" s="518"/>
    </row>
    <row r="18" spans="2:59" ht="6" customHeight="1" x14ac:dyDescent="0.15">
      <c r="B18" s="314"/>
      <c r="C18" s="314"/>
      <c r="D18" s="314"/>
      <c r="E18" s="314"/>
      <c r="F18" s="334"/>
      <c r="G18" s="334"/>
      <c r="H18" s="334"/>
      <c r="I18" s="334"/>
      <c r="J18" s="334"/>
      <c r="K18" s="334"/>
      <c r="L18" s="334"/>
      <c r="M18" s="334"/>
      <c r="N18" s="334"/>
      <c r="O18" s="334"/>
      <c r="P18" s="332"/>
      <c r="Q18" s="328"/>
      <c r="R18" s="328"/>
      <c r="S18" s="328"/>
      <c r="T18" s="507"/>
      <c r="U18" s="508"/>
      <c r="V18" s="508"/>
      <c r="W18" s="508"/>
      <c r="X18" s="508"/>
      <c r="Y18" s="508"/>
      <c r="Z18" s="508"/>
      <c r="AA18" s="508"/>
      <c r="AB18" s="508"/>
      <c r="AC18" s="508"/>
      <c r="AD18" s="508"/>
      <c r="AE18" s="508"/>
      <c r="AF18" s="508"/>
      <c r="AG18" s="509"/>
      <c r="AH18" s="223"/>
      <c r="AI18" s="223"/>
      <c r="AJ18" s="502"/>
      <c r="AK18" s="502"/>
      <c r="AL18" s="502"/>
      <c r="AM18" s="502"/>
      <c r="AN18" s="502"/>
      <c r="AO18" s="502"/>
      <c r="AP18" s="498"/>
      <c r="AQ18" s="498"/>
      <c r="AR18" s="498"/>
      <c r="AS18" s="498"/>
      <c r="AT18" s="498"/>
      <c r="AU18" s="499"/>
      <c r="AV18" s="259"/>
      <c r="AW18" s="197"/>
      <c r="AX18" s="197"/>
      <c r="AY18" s="197"/>
      <c r="AZ18" s="197"/>
      <c r="BA18" s="197"/>
      <c r="BB18" s="197"/>
      <c r="BC18" s="260"/>
      <c r="BD18" s="519"/>
      <c r="BE18" s="520"/>
      <c r="BF18" s="520"/>
      <c r="BG18" s="521"/>
    </row>
    <row r="19" spans="2:59" ht="12" customHeight="1" x14ac:dyDescent="0.15">
      <c r="B19" s="314"/>
      <c r="C19" s="314"/>
      <c r="D19" s="314"/>
      <c r="E19" s="314"/>
      <c r="F19" s="334"/>
      <c r="G19" s="334"/>
      <c r="H19" s="334"/>
      <c r="I19" s="334"/>
      <c r="J19" s="334"/>
      <c r="K19" s="334"/>
      <c r="L19" s="334"/>
      <c r="M19" s="334"/>
      <c r="N19" s="334"/>
      <c r="O19" s="334"/>
      <c r="P19" s="332"/>
      <c r="Q19" s="328"/>
      <c r="R19" s="328"/>
      <c r="S19" s="328"/>
      <c r="T19" s="510"/>
      <c r="U19" s="511"/>
      <c r="V19" s="511"/>
      <c r="W19" s="511"/>
      <c r="X19" s="511"/>
      <c r="Y19" s="511"/>
      <c r="Z19" s="511"/>
      <c r="AA19" s="511"/>
      <c r="AB19" s="511"/>
      <c r="AC19" s="511"/>
      <c r="AD19" s="511"/>
      <c r="AE19" s="511"/>
      <c r="AF19" s="511"/>
      <c r="AG19" s="512"/>
      <c r="AH19" s="223"/>
      <c r="AI19" s="223"/>
      <c r="AJ19" s="502"/>
      <c r="AK19" s="502"/>
      <c r="AL19" s="502"/>
      <c r="AM19" s="502"/>
      <c r="AN19" s="502"/>
      <c r="AO19" s="502"/>
      <c r="AP19" s="498"/>
      <c r="AQ19" s="498"/>
      <c r="AR19" s="498"/>
      <c r="AS19" s="498"/>
      <c r="AT19" s="498"/>
      <c r="AU19" s="499"/>
      <c r="AV19" s="259"/>
      <c r="AW19" s="197"/>
      <c r="AX19" s="197"/>
      <c r="AY19" s="197"/>
      <c r="AZ19" s="197"/>
      <c r="BA19" s="197"/>
      <c r="BB19" s="197"/>
      <c r="BC19" s="260"/>
      <c r="BD19" s="522"/>
      <c r="BE19" s="523"/>
      <c r="BF19" s="523"/>
      <c r="BG19" s="524"/>
    </row>
    <row r="20" spans="2:59" ht="6" customHeight="1" x14ac:dyDescent="0.15">
      <c r="B20" s="314"/>
      <c r="C20" s="314"/>
      <c r="D20" s="314"/>
      <c r="E20" s="314"/>
      <c r="F20" s="334"/>
      <c r="G20" s="334"/>
      <c r="H20" s="334"/>
      <c r="I20" s="334"/>
      <c r="J20" s="334"/>
      <c r="K20" s="334"/>
      <c r="L20" s="334"/>
      <c r="M20" s="334"/>
      <c r="N20" s="334"/>
      <c r="O20" s="334"/>
      <c r="P20" s="332"/>
      <c r="Q20" s="328"/>
      <c r="R20" s="328"/>
      <c r="S20" s="328"/>
      <c r="T20" s="504"/>
      <c r="U20" s="505"/>
      <c r="V20" s="505"/>
      <c r="W20" s="505"/>
      <c r="X20" s="505"/>
      <c r="Y20" s="505"/>
      <c r="Z20" s="505"/>
      <c r="AA20" s="505"/>
      <c r="AB20" s="505"/>
      <c r="AC20" s="505"/>
      <c r="AD20" s="505"/>
      <c r="AE20" s="505"/>
      <c r="AF20" s="505"/>
      <c r="AG20" s="506"/>
      <c r="AH20" s="223"/>
      <c r="AI20" s="223"/>
      <c r="AJ20" s="502"/>
      <c r="AK20" s="502"/>
      <c r="AL20" s="502"/>
      <c r="AM20" s="502"/>
      <c r="AN20" s="502"/>
      <c r="AO20" s="502"/>
      <c r="AP20" s="498"/>
      <c r="AQ20" s="498"/>
      <c r="AR20" s="498"/>
      <c r="AS20" s="498"/>
      <c r="AT20" s="498"/>
      <c r="AU20" s="499"/>
      <c r="AV20" s="259">
        <f>ROUNDDOWN(AJ20*AP20,0)</f>
        <v>0</v>
      </c>
      <c r="AW20" s="197"/>
      <c r="AX20" s="197"/>
      <c r="AY20" s="197"/>
      <c r="AZ20" s="197"/>
      <c r="BA20" s="197"/>
      <c r="BB20" s="197"/>
      <c r="BC20" s="260"/>
      <c r="BD20" s="516"/>
      <c r="BE20" s="517"/>
      <c r="BF20" s="517"/>
      <c r="BG20" s="518"/>
    </row>
    <row r="21" spans="2:59" ht="6" customHeight="1" x14ac:dyDescent="0.15">
      <c r="B21" s="314"/>
      <c r="C21" s="314"/>
      <c r="D21" s="314"/>
      <c r="E21" s="314"/>
      <c r="F21" s="334"/>
      <c r="G21" s="334"/>
      <c r="H21" s="334"/>
      <c r="I21" s="334"/>
      <c r="J21" s="334"/>
      <c r="K21" s="334"/>
      <c r="L21" s="334"/>
      <c r="M21" s="334"/>
      <c r="N21" s="334"/>
      <c r="O21" s="334"/>
      <c r="P21" s="332"/>
      <c r="Q21" s="328"/>
      <c r="R21" s="328"/>
      <c r="S21" s="328"/>
      <c r="T21" s="507"/>
      <c r="U21" s="508"/>
      <c r="V21" s="508"/>
      <c r="W21" s="508"/>
      <c r="X21" s="508"/>
      <c r="Y21" s="508"/>
      <c r="Z21" s="508"/>
      <c r="AA21" s="508"/>
      <c r="AB21" s="508"/>
      <c r="AC21" s="508"/>
      <c r="AD21" s="508"/>
      <c r="AE21" s="508"/>
      <c r="AF21" s="508"/>
      <c r="AG21" s="509"/>
      <c r="AH21" s="223"/>
      <c r="AI21" s="223"/>
      <c r="AJ21" s="502"/>
      <c r="AK21" s="502"/>
      <c r="AL21" s="502"/>
      <c r="AM21" s="502"/>
      <c r="AN21" s="502"/>
      <c r="AO21" s="502"/>
      <c r="AP21" s="498"/>
      <c r="AQ21" s="498"/>
      <c r="AR21" s="498"/>
      <c r="AS21" s="498"/>
      <c r="AT21" s="498"/>
      <c r="AU21" s="499"/>
      <c r="AV21" s="259"/>
      <c r="AW21" s="197"/>
      <c r="AX21" s="197"/>
      <c r="AY21" s="197"/>
      <c r="AZ21" s="197"/>
      <c r="BA21" s="197"/>
      <c r="BB21" s="197"/>
      <c r="BC21" s="260"/>
      <c r="BD21" s="519"/>
      <c r="BE21" s="520"/>
      <c r="BF21" s="520"/>
      <c r="BG21" s="521"/>
    </row>
    <row r="22" spans="2:59" ht="12" customHeight="1" x14ac:dyDescent="0.15">
      <c r="B22" s="314"/>
      <c r="C22" s="314"/>
      <c r="D22" s="314"/>
      <c r="E22" s="314"/>
      <c r="F22" s="334"/>
      <c r="G22" s="334"/>
      <c r="H22" s="334"/>
      <c r="I22" s="334"/>
      <c r="J22" s="334"/>
      <c r="K22" s="334"/>
      <c r="L22" s="334"/>
      <c r="M22" s="334"/>
      <c r="N22" s="334"/>
      <c r="O22" s="334"/>
      <c r="P22" s="332"/>
      <c r="Q22" s="328"/>
      <c r="R22" s="328"/>
      <c r="S22" s="328"/>
      <c r="T22" s="510"/>
      <c r="U22" s="511"/>
      <c r="V22" s="511"/>
      <c r="W22" s="511"/>
      <c r="X22" s="511"/>
      <c r="Y22" s="511"/>
      <c r="Z22" s="511"/>
      <c r="AA22" s="511"/>
      <c r="AB22" s="511"/>
      <c r="AC22" s="511"/>
      <c r="AD22" s="511"/>
      <c r="AE22" s="511"/>
      <c r="AF22" s="511"/>
      <c r="AG22" s="512"/>
      <c r="AH22" s="223"/>
      <c r="AI22" s="223"/>
      <c r="AJ22" s="502"/>
      <c r="AK22" s="502"/>
      <c r="AL22" s="502"/>
      <c r="AM22" s="502"/>
      <c r="AN22" s="502"/>
      <c r="AO22" s="502"/>
      <c r="AP22" s="498"/>
      <c r="AQ22" s="498"/>
      <c r="AR22" s="498"/>
      <c r="AS22" s="498"/>
      <c r="AT22" s="498"/>
      <c r="AU22" s="499"/>
      <c r="AV22" s="259"/>
      <c r="AW22" s="197"/>
      <c r="AX22" s="197"/>
      <c r="AY22" s="197"/>
      <c r="AZ22" s="197"/>
      <c r="BA22" s="197"/>
      <c r="BB22" s="197"/>
      <c r="BC22" s="260"/>
      <c r="BD22" s="522"/>
      <c r="BE22" s="523"/>
      <c r="BF22" s="523"/>
      <c r="BG22" s="524"/>
    </row>
    <row r="23" spans="2:59" ht="6" customHeight="1" x14ac:dyDescent="0.15">
      <c r="B23" s="314"/>
      <c r="C23" s="314"/>
      <c r="D23" s="314"/>
      <c r="E23" s="314"/>
      <c r="F23" s="334"/>
      <c r="G23" s="334"/>
      <c r="H23" s="334"/>
      <c r="I23" s="334"/>
      <c r="J23" s="334"/>
      <c r="K23" s="334"/>
      <c r="L23" s="334"/>
      <c r="M23" s="334"/>
      <c r="N23" s="334"/>
      <c r="O23" s="334"/>
      <c r="P23" s="332"/>
      <c r="Q23" s="328"/>
      <c r="R23" s="328"/>
      <c r="S23" s="328"/>
      <c r="T23" s="504"/>
      <c r="U23" s="505"/>
      <c r="V23" s="505"/>
      <c r="W23" s="505"/>
      <c r="X23" s="505"/>
      <c r="Y23" s="505"/>
      <c r="Z23" s="505"/>
      <c r="AA23" s="505"/>
      <c r="AB23" s="505"/>
      <c r="AC23" s="505"/>
      <c r="AD23" s="505"/>
      <c r="AE23" s="505"/>
      <c r="AF23" s="505"/>
      <c r="AG23" s="506"/>
      <c r="AH23" s="223"/>
      <c r="AI23" s="223"/>
      <c r="AJ23" s="502"/>
      <c r="AK23" s="502"/>
      <c r="AL23" s="502"/>
      <c r="AM23" s="502"/>
      <c r="AN23" s="502"/>
      <c r="AO23" s="502"/>
      <c r="AP23" s="498"/>
      <c r="AQ23" s="498"/>
      <c r="AR23" s="498"/>
      <c r="AS23" s="498"/>
      <c r="AT23" s="498"/>
      <c r="AU23" s="499"/>
      <c r="AV23" s="259">
        <f>ROUNDDOWN(AJ23*AP23,0)</f>
        <v>0</v>
      </c>
      <c r="AW23" s="197"/>
      <c r="AX23" s="197"/>
      <c r="AY23" s="197"/>
      <c r="AZ23" s="197"/>
      <c r="BA23" s="197"/>
      <c r="BB23" s="197"/>
      <c r="BC23" s="260"/>
      <c r="BD23" s="516"/>
      <c r="BE23" s="517"/>
      <c r="BF23" s="517"/>
      <c r="BG23" s="518"/>
    </row>
    <row r="24" spans="2:59" ht="6" customHeight="1" x14ac:dyDescent="0.15">
      <c r="B24" s="314"/>
      <c r="C24" s="314"/>
      <c r="D24" s="314"/>
      <c r="E24" s="314"/>
      <c r="F24" s="334"/>
      <c r="G24" s="334"/>
      <c r="H24" s="334"/>
      <c r="I24" s="334"/>
      <c r="J24" s="334"/>
      <c r="K24" s="334"/>
      <c r="L24" s="334"/>
      <c r="M24" s="334"/>
      <c r="N24" s="334"/>
      <c r="O24" s="334"/>
      <c r="P24" s="332"/>
      <c r="Q24" s="328"/>
      <c r="R24" s="328"/>
      <c r="S24" s="328"/>
      <c r="T24" s="507"/>
      <c r="U24" s="508"/>
      <c r="V24" s="508"/>
      <c r="W24" s="508"/>
      <c r="X24" s="508"/>
      <c r="Y24" s="508"/>
      <c r="Z24" s="508"/>
      <c r="AA24" s="508"/>
      <c r="AB24" s="508"/>
      <c r="AC24" s="508"/>
      <c r="AD24" s="508"/>
      <c r="AE24" s="508"/>
      <c r="AF24" s="508"/>
      <c r="AG24" s="509"/>
      <c r="AH24" s="223"/>
      <c r="AI24" s="223"/>
      <c r="AJ24" s="502"/>
      <c r="AK24" s="502"/>
      <c r="AL24" s="502"/>
      <c r="AM24" s="502"/>
      <c r="AN24" s="502"/>
      <c r="AO24" s="502"/>
      <c r="AP24" s="498"/>
      <c r="AQ24" s="498"/>
      <c r="AR24" s="498"/>
      <c r="AS24" s="498"/>
      <c r="AT24" s="498"/>
      <c r="AU24" s="499"/>
      <c r="AV24" s="259"/>
      <c r="AW24" s="197"/>
      <c r="AX24" s="197"/>
      <c r="AY24" s="197"/>
      <c r="AZ24" s="197"/>
      <c r="BA24" s="197"/>
      <c r="BB24" s="197"/>
      <c r="BC24" s="260"/>
      <c r="BD24" s="519"/>
      <c r="BE24" s="520"/>
      <c r="BF24" s="520"/>
      <c r="BG24" s="521"/>
    </row>
    <row r="25" spans="2:59" ht="12" customHeight="1" x14ac:dyDescent="0.15">
      <c r="B25" s="314"/>
      <c r="C25" s="314"/>
      <c r="D25" s="314"/>
      <c r="E25" s="314"/>
      <c r="F25" s="334"/>
      <c r="G25" s="334"/>
      <c r="H25" s="334"/>
      <c r="I25" s="334"/>
      <c r="J25" s="334"/>
      <c r="K25" s="334"/>
      <c r="L25" s="334"/>
      <c r="M25" s="334"/>
      <c r="N25" s="334"/>
      <c r="O25" s="334"/>
      <c r="P25" s="332"/>
      <c r="Q25" s="328"/>
      <c r="R25" s="328"/>
      <c r="S25" s="328"/>
      <c r="T25" s="510"/>
      <c r="U25" s="511"/>
      <c r="V25" s="511"/>
      <c r="W25" s="511"/>
      <c r="X25" s="511"/>
      <c r="Y25" s="511"/>
      <c r="Z25" s="511"/>
      <c r="AA25" s="511"/>
      <c r="AB25" s="511"/>
      <c r="AC25" s="511"/>
      <c r="AD25" s="511"/>
      <c r="AE25" s="511"/>
      <c r="AF25" s="511"/>
      <c r="AG25" s="512"/>
      <c r="AH25" s="223"/>
      <c r="AI25" s="223"/>
      <c r="AJ25" s="502"/>
      <c r="AK25" s="502"/>
      <c r="AL25" s="502"/>
      <c r="AM25" s="502"/>
      <c r="AN25" s="502"/>
      <c r="AO25" s="502"/>
      <c r="AP25" s="498"/>
      <c r="AQ25" s="498"/>
      <c r="AR25" s="498"/>
      <c r="AS25" s="498"/>
      <c r="AT25" s="498"/>
      <c r="AU25" s="499"/>
      <c r="AV25" s="259"/>
      <c r="AW25" s="197"/>
      <c r="AX25" s="197"/>
      <c r="AY25" s="197"/>
      <c r="AZ25" s="197"/>
      <c r="BA25" s="197"/>
      <c r="BB25" s="197"/>
      <c r="BC25" s="260"/>
      <c r="BD25" s="522"/>
      <c r="BE25" s="523"/>
      <c r="BF25" s="523"/>
      <c r="BG25" s="524"/>
    </row>
    <row r="26" spans="2:59" ht="6" customHeight="1" x14ac:dyDescent="0.15">
      <c r="B26" s="314"/>
      <c r="C26" s="314"/>
      <c r="D26" s="314"/>
      <c r="E26" s="314"/>
      <c r="F26" s="334"/>
      <c r="G26" s="334"/>
      <c r="H26" s="334"/>
      <c r="I26" s="334"/>
      <c r="J26" s="334"/>
      <c r="K26" s="334"/>
      <c r="L26" s="334"/>
      <c r="M26" s="334"/>
      <c r="N26" s="334"/>
      <c r="O26" s="334"/>
      <c r="P26" s="332"/>
      <c r="Q26" s="328"/>
      <c r="R26" s="328"/>
      <c r="S26" s="328"/>
      <c r="T26" s="504"/>
      <c r="U26" s="505"/>
      <c r="V26" s="505"/>
      <c r="W26" s="505"/>
      <c r="X26" s="505"/>
      <c r="Y26" s="505"/>
      <c r="Z26" s="505"/>
      <c r="AA26" s="505"/>
      <c r="AB26" s="505"/>
      <c r="AC26" s="505"/>
      <c r="AD26" s="505"/>
      <c r="AE26" s="505"/>
      <c r="AF26" s="505"/>
      <c r="AG26" s="506"/>
      <c r="AH26" s="223"/>
      <c r="AI26" s="223"/>
      <c r="AJ26" s="502"/>
      <c r="AK26" s="502"/>
      <c r="AL26" s="502"/>
      <c r="AM26" s="502"/>
      <c r="AN26" s="502"/>
      <c r="AO26" s="502"/>
      <c r="AP26" s="498"/>
      <c r="AQ26" s="498"/>
      <c r="AR26" s="498"/>
      <c r="AS26" s="498"/>
      <c r="AT26" s="498"/>
      <c r="AU26" s="499"/>
      <c r="AV26" s="259">
        <f>ROUNDDOWN(AJ26*AP26,0)</f>
        <v>0</v>
      </c>
      <c r="AW26" s="197"/>
      <c r="AX26" s="197"/>
      <c r="AY26" s="197"/>
      <c r="AZ26" s="197"/>
      <c r="BA26" s="197"/>
      <c r="BB26" s="197"/>
      <c r="BC26" s="260"/>
      <c r="BD26" s="516"/>
      <c r="BE26" s="517"/>
      <c r="BF26" s="517"/>
      <c r="BG26" s="518"/>
    </row>
    <row r="27" spans="2:59" ht="6" customHeight="1" x14ac:dyDescent="0.15">
      <c r="B27" s="314"/>
      <c r="C27" s="314"/>
      <c r="D27" s="314"/>
      <c r="E27" s="314"/>
      <c r="F27" s="334"/>
      <c r="G27" s="334"/>
      <c r="H27" s="334"/>
      <c r="I27" s="334"/>
      <c r="J27" s="334"/>
      <c r="K27" s="334"/>
      <c r="L27" s="334"/>
      <c r="M27" s="334"/>
      <c r="N27" s="334"/>
      <c r="O27" s="334"/>
      <c r="P27" s="332"/>
      <c r="Q27" s="328"/>
      <c r="R27" s="328"/>
      <c r="S27" s="328"/>
      <c r="T27" s="507"/>
      <c r="U27" s="508"/>
      <c r="V27" s="508"/>
      <c r="W27" s="508"/>
      <c r="X27" s="508"/>
      <c r="Y27" s="508"/>
      <c r="Z27" s="508"/>
      <c r="AA27" s="508"/>
      <c r="AB27" s="508"/>
      <c r="AC27" s="508"/>
      <c r="AD27" s="508"/>
      <c r="AE27" s="508"/>
      <c r="AF27" s="508"/>
      <c r="AG27" s="509"/>
      <c r="AH27" s="223"/>
      <c r="AI27" s="223"/>
      <c r="AJ27" s="502"/>
      <c r="AK27" s="502"/>
      <c r="AL27" s="502"/>
      <c r="AM27" s="502"/>
      <c r="AN27" s="502"/>
      <c r="AO27" s="502"/>
      <c r="AP27" s="498"/>
      <c r="AQ27" s="498"/>
      <c r="AR27" s="498"/>
      <c r="AS27" s="498"/>
      <c r="AT27" s="498"/>
      <c r="AU27" s="499"/>
      <c r="AV27" s="259"/>
      <c r="AW27" s="197"/>
      <c r="AX27" s="197"/>
      <c r="AY27" s="197"/>
      <c r="AZ27" s="197"/>
      <c r="BA27" s="197"/>
      <c r="BB27" s="197"/>
      <c r="BC27" s="260"/>
      <c r="BD27" s="519"/>
      <c r="BE27" s="520"/>
      <c r="BF27" s="520"/>
      <c r="BG27" s="521"/>
    </row>
    <row r="28" spans="2:59" ht="12" customHeight="1" x14ac:dyDescent="0.15">
      <c r="B28" s="314"/>
      <c r="C28" s="314"/>
      <c r="D28" s="314"/>
      <c r="E28" s="314"/>
      <c r="F28" s="334"/>
      <c r="G28" s="334"/>
      <c r="H28" s="334"/>
      <c r="I28" s="334"/>
      <c r="J28" s="334"/>
      <c r="K28" s="334"/>
      <c r="L28" s="334"/>
      <c r="M28" s="334"/>
      <c r="N28" s="334"/>
      <c r="O28" s="334"/>
      <c r="P28" s="332"/>
      <c r="Q28" s="328"/>
      <c r="R28" s="328"/>
      <c r="S28" s="328"/>
      <c r="T28" s="510"/>
      <c r="U28" s="511"/>
      <c r="V28" s="511"/>
      <c r="W28" s="511"/>
      <c r="X28" s="511"/>
      <c r="Y28" s="511"/>
      <c r="Z28" s="511"/>
      <c r="AA28" s="511"/>
      <c r="AB28" s="511"/>
      <c r="AC28" s="511"/>
      <c r="AD28" s="511"/>
      <c r="AE28" s="511"/>
      <c r="AF28" s="511"/>
      <c r="AG28" s="512"/>
      <c r="AH28" s="223"/>
      <c r="AI28" s="223"/>
      <c r="AJ28" s="502"/>
      <c r="AK28" s="502"/>
      <c r="AL28" s="502"/>
      <c r="AM28" s="502"/>
      <c r="AN28" s="502"/>
      <c r="AO28" s="502"/>
      <c r="AP28" s="498"/>
      <c r="AQ28" s="498"/>
      <c r="AR28" s="498"/>
      <c r="AS28" s="498"/>
      <c r="AT28" s="498"/>
      <c r="AU28" s="499"/>
      <c r="AV28" s="259"/>
      <c r="AW28" s="197"/>
      <c r="AX28" s="197"/>
      <c r="AY28" s="197"/>
      <c r="AZ28" s="197"/>
      <c r="BA28" s="197"/>
      <c r="BB28" s="197"/>
      <c r="BC28" s="260"/>
      <c r="BD28" s="522"/>
      <c r="BE28" s="523"/>
      <c r="BF28" s="523"/>
      <c r="BG28" s="524"/>
    </row>
    <row r="29" spans="2:59" ht="6" customHeight="1" x14ac:dyDescent="0.15">
      <c r="B29" s="314"/>
      <c r="C29" s="314"/>
      <c r="D29" s="314"/>
      <c r="E29" s="314"/>
      <c r="F29" s="334"/>
      <c r="G29" s="334"/>
      <c r="H29" s="334"/>
      <c r="I29" s="334"/>
      <c r="J29" s="334"/>
      <c r="K29" s="334"/>
      <c r="L29" s="334"/>
      <c r="M29" s="334"/>
      <c r="N29" s="334"/>
      <c r="O29" s="334"/>
      <c r="P29" s="332"/>
      <c r="Q29" s="328"/>
      <c r="R29" s="328"/>
      <c r="S29" s="328"/>
      <c r="T29" s="504"/>
      <c r="U29" s="505"/>
      <c r="V29" s="505"/>
      <c r="W29" s="505"/>
      <c r="X29" s="505"/>
      <c r="Y29" s="505"/>
      <c r="Z29" s="505"/>
      <c r="AA29" s="505"/>
      <c r="AB29" s="505"/>
      <c r="AC29" s="505"/>
      <c r="AD29" s="505"/>
      <c r="AE29" s="505"/>
      <c r="AF29" s="505"/>
      <c r="AG29" s="506"/>
      <c r="AH29" s="223"/>
      <c r="AI29" s="223"/>
      <c r="AJ29" s="502"/>
      <c r="AK29" s="502"/>
      <c r="AL29" s="502"/>
      <c r="AM29" s="502"/>
      <c r="AN29" s="502"/>
      <c r="AO29" s="502"/>
      <c r="AP29" s="498"/>
      <c r="AQ29" s="498"/>
      <c r="AR29" s="498"/>
      <c r="AS29" s="498"/>
      <c r="AT29" s="498"/>
      <c r="AU29" s="499"/>
      <c r="AV29" s="259">
        <f>ROUNDDOWN(AJ29*AP29,0)</f>
        <v>0</v>
      </c>
      <c r="AW29" s="197"/>
      <c r="AX29" s="197"/>
      <c r="AY29" s="197"/>
      <c r="AZ29" s="197"/>
      <c r="BA29" s="197"/>
      <c r="BB29" s="197"/>
      <c r="BC29" s="260"/>
      <c r="BD29" s="516"/>
      <c r="BE29" s="517"/>
      <c r="BF29" s="517"/>
      <c r="BG29" s="518"/>
    </row>
    <row r="30" spans="2:59" ht="6" customHeight="1" x14ac:dyDescent="0.15">
      <c r="B30" s="314"/>
      <c r="C30" s="314"/>
      <c r="D30" s="314"/>
      <c r="E30" s="314"/>
      <c r="F30" s="334"/>
      <c r="G30" s="334"/>
      <c r="H30" s="334"/>
      <c r="I30" s="334"/>
      <c r="J30" s="334"/>
      <c r="K30" s="334"/>
      <c r="L30" s="334"/>
      <c r="M30" s="334"/>
      <c r="N30" s="334"/>
      <c r="O30" s="334"/>
      <c r="P30" s="332"/>
      <c r="Q30" s="328"/>
      <c r="R30" s="328"/>
      <c r="S30" s="328"/>
      <c r="T30" s="507"/>
      <c r="U30" s="508"/>
      <c r="V30" s="508"/>
      <c r="W30" s="508"/>
      <c r="X30" s="508"/>
      <c r="Y30" s="508"/>
      <c r="Z30" s="508"/>
      <c r="AA30" s="508"/>
      <c r="AB30" s="508"/>
      <c r="AC30" s="508"/>
      <c r="AD30" s="508"/>
      <c r="AE30" s="508"/>
      <c r="AF30" s="508"/>
      <c r="AG30" s="509"/>
      <c r="AH30" s="223"/>
      <c r="AI30" s="223"/>
      <c r="AJ30" s="502"/>
      <c r="AK30" s="502"/>
      <c r="AL30" s="502"/>
      <c r="AM30" s="502"/>
      <c r="AN30" s="502"/>
      <c r="AO30" s="502"/>
      <c r="AP30" s="498"/>
      <c r="AQ30" s="498"/>
      <c r="AR30" s="498"/>
      <c r="AS30" s="498"/>
      <c r="AT30" s="498"/>
      <c r="AU30" s="499"/>
      <c r="AV30" s="259"/>
      <c r="AW30" s="197"/>
      <c r="AX30" s="197"/>
      <c r="AY30" s="197"/>
      <c r="AZ30" s="197"/>
      <c r="BA30" s="197"/>
      <c r="BB30" s="197"/>
      <c r="BC30" s="260"/>
      <c r="BD30" s="519"/>
      <c r="BE30" s="520"/>
      <c r="BF30" s="520"/>
      <c r="BG30" s="521"/>
    </row>
    <row r="31" spans="2:59" ht="12" customHeight="1" x14ac:dyDescent="0.15">
      <c r="B31" s="314"/>
      <c r="C31" s="314"/>
      <c r="D31" s="314"/>
      <c r="E31" s="314"/>
      <c r="F31" s="334"/>
      <c r="G31" s="334"/>
      <c r="H31" s="334"/>
      <c r="I31" s="334"/>
      <c r="J31" s="334"/>
      <c r="K31" s="334"/>
      <c r="L31" s="334"/>
      <c r="M31" s="334"/>
      <c r="N31" s="334"/>
      <c r="O31" s="334"/>
      <c r="P31" s="332"/>
      <c r="Q31" s="328"/>
      <c r="R31" s="328"/>
      <c r="S31" s="328"/>
      <c r="T31" s="510"/>
      <c r="U31" s="511"/>
      <c r="V31" s="511"/>
      <c r="W31" s="511"/>
      <c r="X31" s="511"/>
      <c r="Y31" s="511"/>
      <c r="Z31" s="511"/>
      <c r="AA31" s="511"/>
      <c r="AB31" s="511"/>
      <c r="AC31" s="511"/>
      <c r="AD31" s="511"/>
      <c r="AE31" s="511"/>
      <c r="AF31" s="511"/>
      <c r="AG31" s="512"/>
      <c r="AH31" s="223"/>
      <c r="AI31" s="223"/>
      <c r="AJ31" s="502"/>
      <c r="AK31" s="502"/>
      <c r="AL31" s="502"/>
      <c r="AM31" s="502"/>
      <c r="AN31" s="502"/>
      <c r="AO31" s="502"/>
      <c r="AP31" s="498"/>
      <c r="AQ31" s="498"/>
      <c r="AR31" s="498"/>
      <c r="AS31" s="498"/>
      <c r="AT31" s="498"/>
      <c r="AU31" s="499"/>
      <c r="AV31" s="259"/>
      <c r="AW31" s="197"/>
      <c r="AX31" s="197"/>
      <c r="AY31" s="197"/>
      <c r="AZ31" s="197"/>
      <c r="BA31" s="197"/>
      <c r="BB31" s="197"/>
      <c r="BC31" s="260"/>
      <c r="BD31" s="522"/>
      <c r="BE31" s="523"/>
      <c r="BF31" s="523"/>
      <c r="BG31" s="524"/>
    </row>
    <row r="32" spans="2:59" ht="6" customHeight="1" x14ac:dyDescent="0.15">
      <c r="B32" s="314"/>
      <c r="C32" s="314"/>
      <c r="D32" s="314"/>
      <c r="E32" s="314"/>
      <c r="F32" s="334"/>
      <c r="G32" s="334"/>
      <c r="H32" s="334"/>
      <c r="I32" s="334"/>
      <c r="J32" s="334"/>
      <c r="K32" s="334"/>
      <c r="L32" s="334"/>
      <c r="M32" s="334"/>
      <c r="N32" s="334"/>
      <c r="O32" s="334"/>
      <c r="P32" s="332"/>
      <c r="Q32" s="328"/>
      <c r="R32" s="328"/>
      <c r="S32" s="328"/>
      <c r="T32" s="504"/>
      <c r="U32" s="505"/>
      <c r="V32" s="505"/>
      <c r="W32" s="505"/>
      <c r="X32" s="505"/>
      <c r="Y32" s="505"/>
      <c r="Z32" s="505"/>
      <c r="AA32" s="505"/>
      <c r="AB32" s="505"/>
      <c r="AC32" s="505"/>
      <c r="AD32" s="505"/>
      <c r="AE32" s="505"/>
      <c r="AF32" s="505"/>
      <c r="AG32" s="506"/>
      <c r="AH32" s="223"/>
      <c r="AI32" s="223"/>
      <c r="AJ32" s="502"/>
      <c r="AK32" s="502"/>
      <c r="AL32" s="502"/>
      <c r="AM32" s="502"/>
      <c r="AN32" s="502"/>
      <c r="AO32" s="502"/>
      <c r="AP32" s="498"/>
      <c r="AQ32" s="498"/>
      <c r="AR32" s="498"/>
      <c r="AS32" s="498"/>
      <c r="AT32" s="498"/>
      <c r="AU32" s="499"/>
      <c r="AV32" s="259">
        <f>ROUNDDOWN(AJ32*AP32,0)</f>
        <v>0</v>
      </c>
      <c r="AW32" s="197"/>
      <c r="AX32" s="197"/>
      <c r="AY32" s="197"/>
      <c r="AZ32" s="197"/>
      <c r="BA32" s="197"/>
      <c r="BB32" s="197"/>
      <c r="BC32" s="260"/>
      <c r="BD32" s="516"/>
      <c r="BE32" s="517"/>
      <c r="BF32" s="517"/>
      <c r="BG32" s="518"/>
    </row>
    <row r="33" spans="2:59" ht="6" customHeight="1" x14ac:dyDescent="0.15">
      <c r="B33" s="314"/>
      <c r="C33" s="314"/>
      <c r="D33" s="314"/>
      <c r="E33" s="314"/>
      <c r="F33" s="334"/>
      <c r="G33" s="334"/>
      <c r="H33" s="334"/>
      <c r="I33" s="334"/>
      <c r="J33" s="334"/>
      <c r="K33" s="334"/>
      <c r="L33" s="334"/>
      <c r="M33" s="334"/>
      <c r="N33" s="334"/>
      <c r="O33" s="334"/>
      <c r="P33" s="332"/>
      <c r="Q33" s="328"/>
      <c r="R33" s="328"/>
      <c r="S33" s="328"/>
      <c r="T33" s="507"/>
      <c r="U33" s="508"/>
      <c r="V33" s="508"/>
      <c r="W33" s="508"/>
      <c r="X33" s="508"/>
      <c r="Y33" s="508"/>
      <c r="Z33" s="508"/>
      <c r="AA33" s="508"/>
      <c r="AB33" s="508"/>
      <c r="AC33" s="508"/>
      <c r="AD33" s="508"/>
      <c r="AE33" s="508"/>
      <c r="AF33" s="508"/>
      <c r="AG33" s="509"/>
      <c r="AH33" s="223"/>
      <c r="AI33" s="223"/>
      <c r="AJ33" s="502"/>
      <c r="AK33" s="502"/>
      <c r="AL33" s="502"/>
      <c r="AM33" s="502"/>
      <c r="AN33" s="502"/>
      <c r="AO33" s="502"/>
      <c r="AP33" s="498"/>
      <c r="AQ33" s="498"/>
      <c r="AR33" s="498"/>
      <c r="AS33" s="498"/>
      <c r="AT33" s="498"/>
      <c r="AU33" s="499"/>
      <c r="AV33" s="259"/>
      <c r="AW33" s="197"/>
      <c r="AX33" s="197"/>
      <c r="AY33" s="197"/>
      <c r="AZ33" s="197"/>
      <c r="BA33" s="197"/>
      <c r="BB33" s="197"/>
      <c r="BC33" s="260"/>
      <c r="BD33" s="519"/>
      <c r="BE33" s="520"/>
      <c r="BF33" s="520"/>
      <c r="BG33" s="521"/>
    </row>
    <row r="34" spans="2:59" ht="12" customHeight="1" x14ac:dyDescent="0.15">
      <c r="B34" s="314"/>
      <c r="C34" s="314"/>
      <c r="D34" s="314"/>
      <c r="E34" s="314"/>
      <c r="F34" s="334"/>
      <c r="G34" s="334"/>
      <c r="H34" s="334"/>
      <c r="I34" s="334"/>
      <c r="J34" s="334"/>
      <c r="K34" s="334"/>
      <c r="L34" s="334"/>
      <c r="M34" s="334"/>
      <c r="N34" s="334"/>
      <c r="O34" s="334"/>
      <c r="P34" s="332"/>
      <c r="Q34" s="328"/>
      <c r="R34" s="328"/>
      <c r="S34" s="328"/>
      <c r="T34" s="510"/>
      <c r="U34" s="511"/>
      <c r="V34" s="511"/>
      <c r="W34" s="511"/>
      <c r="X34" s="511"/>
      <c r="Y34" s="511"/>
      <c r="Z34" s="511"/>
      <c r="AA34" s="511"/>
      <c r="AB34" s="511"/>
      <c r="AC34" s="511"/>
      <c r="AD34" s="511"/>
      <c r="AE34" s="511"/>
      <c r="AF34" s="511"/>
      <c r="AG34" s="512"/>
      <c r="AH34" s="223"/>
      <c r="AI34" s="223"/>
      <c r="AJ34" s="502"/>
      <c r="AK34" s="502"/>
      <c r="AL34" s="502"/>
      <c r="AM34" s="502"/>
      <c r="AN34" s="502"/>
      <c r="AO34" s="502"/>
      <c r="AP34" s="498"/>
      <c r="AQ34" s="498"/>
      <c r="AR34" s="498"/>
      <c r="AS34" s="498"/>
      <c r="AT34" s="498"/>
      <c r="AU34" s="499"/>
      <c r="AV34" s="259"/>
      <c r="AW34" s="197"/>
      <c r="AX34" s="197"/>
      <c r="AY34" s="197"/>
      <c r="AZ34" s="197"/>
      <c r="BA34" s="197"/>
      <c r="BB34" s="197"/>
      <c r="BC34" s="260"/>
      <c r="BD34" s="522"/>
      <c r="BE34" s="523"/>
      <c r="BF34" s="523"/>
      <c r="BG34" s="524"/>
    </row>
    <row r="35" spans="2:59" ht="6" customHeight="1" x14ac:dyDescent="0.15">
      <c r="B35" s="314"/>
      <c r="C35" s="314"/>
      <c r="D35" s="314"/>
      <c r="E35" s="314"/>
      <c r="F35" s="334"/>
      <c r="G35" s="334"/>
      <c r="H35" s="334"/>
      <c r="I35" s="334"/>
      <c r="J35" s="334"/>
      <c r="K35" s="334"/>
      <c r="L35" s="334"/>
      <c r="M35" s="334"/>
      <c r="N35" s="334"/>
      <c r="O35" s="334"/>
      <c r="P35" s="332"/>
      <c r="Q35" s="328"/>
      <c r="R35" s="328"/>
      <c r="S35" s="328"/>
      <c r="T35" s="504"/>
      <c r="U35" s="505"/>
      <c r="V35" s="505"/>
      <c r="W35" s="505"/>
      <c r="X35" s="505"/>
      <c r="Y35" s="505"/>
      <c r="Z35" s="505"/>
      <c r="AA35" s="505"/>
      <c r="AB35" s="505"/>
      <c r="AC35" s="505"/>
      <c r="AD35" s="505"/>
      <c r="AE35" s="505"/>
      <c r="AF35" s="505"/>
      <c r="AG35" s="506"/>
      <c r="AH35" s="223"/>
      <c r="AI35" s="223"/>
      <c r="AJ35" s="502"/>
      <c r="AK35" s="502"/>
      <c r="AL35" s="502"/>
      <c r="AM35" s="502"/>
      <c r="AN35" s="502"/>
      <c r="AO35" s="502"/>
      <c r="AP35" s="498"/>
      <c r="AQ35" s="498"/>
      <c r="AR35" s="498"/>
      <c r="AS35" s="498"/>
      <c r="AT35" s="498"/>
      <c r="AU35" s="499"/>
      <c r="AV35" s="259">
        <f>ROUNDDOWN(AJ35*AP35,0)</f>
        <v>0</v>
      </c>
      <c r="AW35" s="197"/>
      <c r="AX35" s="197"/>
      <c r="AY35" s="197"/>
      <c r="AZ35" s="197"/>
      <c r="BA35" s="197"/>
      <c r="BB35" s="197"/>
      <c r="BC35" s="260"/>
      <c r="BD35" s="516"/>
      <c r="BE35" s="517"/>
      <c r="BF35" s="517"/>
      <c r="BG35" s="518"/>
    </row>
    <row r="36" spans="2:59" ht="6" customHeight="1" x14ac:dyDescent="0.15">
      <c r="B36" s="314"/>
      <c r="C36" s="314"/>
      <c r="D36" s="314"/>
      <c r="E36" s="314"/>
      <c r="F36" s="334"/>
      <c r="G36" s="334"/>
      <c r="H36" s="334"/>
      <c r="I36" s="334"/>
      <c r="J36" s="334"/>
      <c r="K36" s="334"/>
      <c r="L36" s="334"/>
      <c r="M36" s="334"/>
      <c r="N36" s="334"/>
      <c r="O36" s="334"/>
      <c r="P36" s="332"/>
      <c r="Q36" s="328"/>
      <c r="R36" s="328"/>
      <c r="S36" s="328"/>
      <c r="T36" s="507"/>
      <c r="U36" s="508"/>
      <c r="V36" s="508"/>
      <c r="W36" s="508"/>
      <c r="X36" s="508"/>
      <c r="Y36" s="508"/>
      <c r="Z36" s="508"/>
      <c r="AA36" s="508"/>
      <c r="AB36" s="508"/>
      <c r="AC36" s="508"/>
      <c r="AD36" s="508"/>
      <c r="AE36" s="508"/>
      <c r="AF36" s="508"/>
      <c r="AG36" s="509"/>
      <c r="AH36" s="223"/>
      <c r="AI36" s="223"/>
      <c r="AJ36" s="502"/>
      <c r="AK36" s="502"/>
      <c r="AL36" s="502"/>
      <c r="AM36" s="502"/>
      <c r="AN36" s="502"/>
      <c r="AO36" s="502"/>
      <c r="AP36" s="498"/>
      <c r="AQ36" s="498"/>
      <c r="AR36" s="498"/>
      <c r="AS36" s="498"/>
      <c r="AT36" s="498"/>
      <c r="AU36" s="499"/>
      <c r="AV36" s="259"/>
      <c r="AW36" s="197"/>
      <c r="AX36" s="197"/>
      <c r="AY36" s="197"/>
      <c r="AZ36" s="197"/>
      <c r="BA36" s="197"/>
      <c r="BB36" s="197"/>
      <c r="BC36" s="260"/>
      <c r="BD36" s="519"/>
      <c r="BE36" s="520"/>
      <c r="BF36" s="520"/>
      <c r="BG36" s="521"/>
    </row>
    <row r="37" spans="2:59" ht="12" customHeight="1" x14ac:dyDescent="0.15">
      <c r="B37" s="314"/>
      <c r="C37" s="314"/>
      <c r="D37" s="314"/>
      <c r="E37" s="314"/>
      <c r="F37" s="334"/>
      <c r="G37" s="334"/>
      <c r="H37" s="334"/>
      <c r="I37" s="334"/>
      <c r="J37" s="334"/>
      <c r="K37" s="334"/>
      <c r="L37" s="334"/>
      <c r="M37" s="334"/>
      <c r="N37" s="334"/>
      <c r="O37" s="334"/>
      <c r="P37" s="332"/>
      <c r="Q37" s="328"/>
      <c r="R37" s="328"/>
      <c r="S37" s="328"/>
      <c r="T37" s="510"/>
      <c r="U37" s="511"/>
      <c r="V37" s="511"/>
      <c r="W37" s="511"/>
      <c r="X37" s="511"/>
      <c r="Y37" s="511"/>
      <c r="Z37" s="511"/>
      <c r="AA37" s="511"/>
      <c r="AB37" s="511"/>
      <c r="AC37" s="511"/>
      <c r="AD37" s="511"/>
      <c r="AE37" s="511"/>
      <c r="AF37" s="511"/>
      <c r="AG37" s="512"/>
      <c r="AH37" s="223"/>
      <c r="AI37" s="223"/>
      <c r="AJ37" s="502"/>
      <c r="AK37" s="502"/>
      <c r="AL37" s="502"/>
      <c r="AM37" s="502"/>
      <c r="AN37" s="502"/>
      <c r="AO37" s="502"/>
      <c r="AP37" s="498"/>
      <c r="AQ37" s="498"/>
      <c r="AR37" s="498"/>
      <c r="AS37" s="498"/>
      <c r="AT37" s="498"/>
      <c r="AU37" s="499"/>
      <c r="AV37" s="259"/>
      <c r="AW37" s="197"/>
      <c r="AX37" s="197"/>
      <c r="AY37" s="197"/>
      <c r="AZ37" s="197"/>
      <c r="BA37" s="197"/>
      <c r="BB37" s="197"/>
      <c r="BC37" s="260"/>
      <c r="BD37" s="522"/>
      <c r="BE37" s="523"/>
      <c r="BF37" s="523"/>
      <c r="BG37" s="524"/>
    </row>
    <row r="38" spans="2:59" ht="6" customHeight="1" x14ac:dyDescent="0.15">
      <c r="B38" s="314"/>
      <c r="C38" s="314"/>
      <c r="D38" s="314"/>
      <c r="E38" s="314"/>
      <c r="F38" s="334"/>
      <c r="G38" s="334"/>
      <c r="H38" s="334"/>
      <c r="I38" s="334"/>
      <c r="J38" s="334"/>
      <c r="K38" s="334"/>
      <c r="L38" s="334"/>
      <c r="M38" s="334"/>
      <c r="N38" s="334"/>
      <c r="O38" s="334"/>
      <c r="P38" s="332"/>
      <c r="Q38" s="328"/>
      <c r="R38" s="328"/>
      <c r="S38" s="328"/>
      <c r="T38" s="504"/>
      <c r="U38" s="505"/>
      <c r="V38" s="505"/>
      <c r="W38" s="505"/>
      <c r="X38" s="505"/>
      <c r="Y38" s="505"/>
      <c r="Z38" s="505"/>
      <c r="AA38" s="505"/>
      <c r="AB38" s="505"/>
      <c r="AC38" s="505"/>
      <c r="AD38" s="505"/>
      <c r="AE38" s="505"/>
      <c r="AF38" s="505"/>
      <c r="AG38" s="506"/>
      <c r="AH38" s="223"/>
      <c r="AI38" s="223"/>
      <c r="AJ38" s="502"/>
      <c r="AK38" s="502"/>
      <c r="AL38" s="502"/>
      <c r="AM38" s="502"/>
      <c r="AN38" s="502"/>
      <c r="AO38" s="502"/>
      <c r="AP38" s="498"/>
      <c r="AQ38" s="498"/>
      <c r="AR38" s="498"/>
      <c r="AS38" s="498"/>
      <c r="AT38" s="498"/>
      <c r="AU38" s="499"/>
      <c r="AV38" s="259">
        <f>ROUNDDOWN(AJ38*AP38,0)</f>
        <v>0</v>
      </c>
      <c r="AW38" s="197"/>
      <c r="AX38" s="197"/>
      <c r="AY38" s="197"/>
      <c r="AZ38" s="197"/>
      <c r="BA38" s="197"/>
      <c r="BB38" s="197"/>
      <c r="BC38" s="260"/>
      <c r="BD38" s="516"/>
      <c r="BE38" s="517"/>
      <c r="BF38" s="517"/>
      <c r="BG38" s="518"/>
    </row>
    <row r="39" spans="2:59" ht="6" customHeight="1" x14ac:dyDescent="0.15">
      <c r="B39" s="314"/>
      <c r="C39" s="314"/>
      <c r="D39" s="314"/>
      <c r="E39" s="314"/>
      <c r="F39" s="334"/>
      <c r="G39" s="334"/>
      <c r="H39" s="334"/>
      <c r="I39" s="334"/>
      <c r="J39" s="334"/>
      <c r="K39" s="334"/>
      <c r="L39" s="334"/>
      <c r="M39" s="334"/>
      <c r="N39" s="334"/>
      <c r="O39" s="334"/>
      <c r="P39" s="332"/>
      <c r="Q39" s="328"/>
      <c r="R39" s="328"/>
      <c r="S39" s="328"/>
      <c r="T39" s="507"/>
      <c r="U39" s="508"/>
      <c r="V39" s="508"/>
      <c r="W39" s="508"/>
      <c r="X39" s="508"/>
      <c r="Y39" s="508"/>
      <c r="Z39" s="508"/>
      <c r="AA39" s="508"/>
      <c r="AB39" s="508"/>
      <c r="AC39" s="508"/>
      <c r="AD39" s="508"/>
      <c r="AE39" s="508"/>
      <c r="AF39" s="508"/>
      <c r="AG39" s="509"/>
      <c r="AH39" s="223"/>
      <c r="AI39" s="223"/>
      <c r="AJ39" s="502"/>
      <c r="AK39" s="502"/>
      <c r="AL39" s="502"/>
      <c r="AM39" s="502"/>
      <c r="AN39" s="502"/>
      <c r="AO39" s="502"/>
      <c r="AP39" s="498"/>
      <c r="AQ39" s="498"/>
      <c r="AR39" s="498"/>
      <c r="AS39" s="498"/>
      <c r="AT39" s="498"/>
      <c r="AU39" s="499"/>
      <c r="AV39" s="259"/>
      <c r="AW39" s="197"/>
      <c r="AX39" s="197"/>
      <c r="AY39" s="197"/>
      <c r="AZ39" s="197"/>
      <c r="BA39" s="197"/>
      <c r="BB39" s="197"/>
      <c r="BC39" s="260"/>
      <c r="BD39" s="519"/>
      <c r="BE39" s="520"/>
      <c r="BF39" s="520"/>
      <c r="BG39" s="521"/>
    </row>
    <row r="40" spans="2:59" ht="12" customHeight="1" x14ac:dyDescent="0.15">
      <c r="B40" s="314"/>
      <c r="C40" s="314"/>
      <c r="D40" s="314"/>
      <c r="E40" s="314"/>
      <c r="F40" s="334"/>
      <c r="G40" s="334"/>
      <c r="H40" s="334"/>
      <c r="I40" s="334"/>
      <c r="J40" s="334"/>
      <c r="K40" s="334"/>
      <c r="L40" s="334"/>
      <c r="M40" s="334"/>
      <c r="N40" s="334"/>
      <c r="O40" s="334"/>
      <c r="P40" s="332"/>
      <c r="Q40" s="328"/>
      <c r="R40" s="328"/>
      <c r="S40" s="328"/>
      <c r="T40" s="510"/>
      <c r="U40" s="511"/>
      <c r="V40" s="511"/>
      <c r="W40" s="511"/>
      <c r="X40" s="511"/>
      <c r="Y40" s="511"/>
      <c r="Z40" s="511"/>
      <c r="AA40" s="511"/>
      <c r="AB40" s="511"/>
      <c r="AC40" s="511"/>
      <c r="AD40" s="511"/>
      <c r="AE40" s="511"/>
      <c r="AF40" s="511"/>
      <c r="AG40" s="512"/>
      <c r="AH40" s="223"/>
      <c r="AI40" s="223"/>
      <c r="AJ40" s="502"/>
      <c r="AK40" s="502"/>
      <c r="AL40" s="502"/>
      <c r="AM40" s="502"/>
      <c r="AN40" s="502"/>
      <c r="AO40" s="502"/>
      <c r="AP40" s="498"/>
      <c r="AQ40" s="498"/>
      <c r="AR40" s="498"/>
      <c r="AS40" s="498"/>
      <c r="AT40" s="498"/>
      <c r="AU40" s="499"/>
      <c r="AV40" s="259"/>
      <c r="AW40" s="197"/>
      <c r="AX40" s="197"/>
      <c r="AY40" s="197"/>
      <c r="AZ40" s="197"/>
      <c r="BA40" s="197"/>
      <c r="BB40" s="197"/>
      <c r="BC40" s="260"/>
      <c r="BD40" s="522"/>
      <c r="BE40" s="523"/>
      <c r="BF40" s="523"/>
      <c r="BG40" s="524"/>
    </row>
    <row r="41" spans="2:59" ht="6" customHeight="1" x14ac:dyDescent="0.15">
      <c r="B41" s="314"/>
      <c r="C41" s="314"/>
      <c r="D41" s="314"/>
      <c r="E41" s="314"/>
      <c r="F41" s="334"/>
      <c r="G41" s="334"/>
      <c r="H41" s="334"/>
      <c r="I41" s="334"/>
      <c r="J41" s="334"/>
      <c r="K41" s="334"/>
      <c r="L41" s="334"/>
      <c r="M41" s="334"/>
      <c r="N41" s="334"/>
      <c r="O41" s="334"/>
      <c r="P41" s="332"/>
      <c r="Q41" s="328"/>
      <c r="R41" s="328"/>
      <c r="S41" s="328"/>
      <c r="T41" s="504"/>
      <c r="U41" s="505"/>
      <c r="V41" s="505"/>
      <c r="W41" s="505"/>
      <c r="X41" s="505"/>
      <c r="Y41" s="505"/>
      <c r="Z41" s="505"/>
      <c r="AA41" s="505"/>
      <c r="AB41" s="505"/>
      <c r="AC41" s="505"/>
      <c r="AD41" s="505"/>
      <c r="AE41" s="505"/>
      <c r="AF41" s="505"/>
      <c r="AG41" s="506"/>
      <c r="AH41" s="223"/>
      <c r="AI41" s="223"/>
      <c r="AJ41" s="502"/>
      <c r="AK41" s="502"/>
      <c r="AL41" s="502"/>
      <c r="AM41" s="502"/>
      <c r="AN41" s="502"/>
      <c r="AO41" s="502"/>
      <c r="AP41" s="498"/>
      <c r="AQ41" s="498"/>
      <c r="AR41" s="498"/>
      <c r="AS41" s="498"/>
      <c r="AT41" s="498"/>
      <c r="AU41" s="499"/>
      <c r="AV41" s="259">
        <f>ROUNDDOWN(AJ41*AP41,0)</f>
        <v>0</v>
      </c>
      <c r="AW41" s="197"/>
      <c r="AX41" s="197"/>
      <c r="AY41" s="197"/>
      <c r="AZ41" s="197"/>
      <c r="BA41" s="197"/>
      <c r="BB41" s="197"/>
      <c r="BC41" s="260"/>
      <c r="BD41" s="516"/>
      <c r="BE41" s="517"/>
      <c r="BF41" s="517"/>
      <c r="BG41" s="518"/>
    </row>
    <row r="42" spans="2:59" ht="6" customHeight="1" x14ac:dyDescent="0.15">
      <c r="B42" s="314"/>
      <c r="C42" s="314"/>
      <c r="D42" s="314"/>
      <c r="E42" s="314"/>
      <c r="F42" s="334"/>
      <c r="G42" s="334"/>
      <c r="H42" s="334"/>
      <c r="I42" s="334"/>
      <c r="J42" s="334"/>
      <c r="K42" s="334"/>
      <c r="L42" s="334"/>
      <c r="M42" s="334"/>
      <c r="N42" s="334"/>
      <c r="O42" s="334"/>
      <c r="P42" s="332"/>
      <c r="Q42" s="328"/>
      <c r="R42" s="328"/>
      <c r="S42" s="328"/>
      <c r="T42" s="507"/>
      <c r="U42" s="508"/>
      <c r="V42" s="508"/>
      <c r="W42" s="508"/>
      <c r="X42" s="508"/>
      <c r="Y42" s="508"/>
      <c r="Z42" s="508"/>
      <c r="AA42" s="508"/>
      <c r="AB42" s="508"/>
      <c r="AC42" s="508"/>
      <c r="AD42" s="508"/>
      <c r="AE42" s="508"/>
      <c r="AF42" s="508"/>
      <c r="AG42" s="509"/>
      <c r="AH42" s="223"/>
      <c r="AI42" s="223"/>
      <c r="AJ42" s="502"/>
      <c r="AK42" s="502"/>
      <c r="AL42" s="502"/>
      <c r="AM42" s="502"/>
      <c r="AN42" s="502"/>
      <c r="AO42" s="502"/>
      <c r="AP42" s="498"/>
      <c r="AQ42" s="498"/>
      <c r="AR42" s="498"/>
      <c r="AS42" s="498"/>
      <c r="AT42" s="498"/>
      <c r="AU42" s="499"/>
      <c r="AV42" s="259"/>
      <c r="AW42" s="197"/>
      <c r="AX42" s="197"/>
      <c r="AY42" s="197"/>
      <c r="AZ42" s="197"/>
      <c r="BA42" s="197"/>
      <c r="BB42" s="197"/>
      <c r="BC42" s="260"/>
      <c r="BD42" s="519"/>
      <c r="BE42" s="520"/>
      <c r="BF42" s="520"/>
      <c r="BG42" s="521"/>
    </row>
    <row r="43" spans="2:59" ht="12" customHeight="1" x14ac:dyDescent="0.15">
      <c r="B43" s="314"/>
      <c r="C43" s="314"/>
      <c r="D43" s="314"/>
      <c r="E43" s="314"/>
      <c r="F43" s="334"/>
      <c r="G43" s="334"/>
      <c r="H43" s="334"/>
      <c r="I43" s="334"/>
      <c r="J43" s="334"/>
      <c r="K43" s="334"/>
      <c r="L43" s="334"/>
      <c r="M43" s="334"/>
      <c r="N43" s="334"/>
      <c r="O43" s="334"/>
      <c r="P43" s="332"/>
      <c r="Q43" s="328"/>
      <c r="R43" s="328"/>
      <c r="S43" s="328"/>
      <c r="T43" s="510"/>
      <c r="U43" s="511"/>
      <c r="V43" s="511"/>
      <c r="W43" s="511"/>
      <c r="X43" s="511"/>
      <c r="Y43" s="511"/>
      <c r="Z43" s="511"/>
      <c r="AA43" s="511"/>
      <c r="AB43" s="511"/>
      <c r="AC43" s="511"/>
      <c r="AD43" s="511"/>
      <c r="AE43" s="511"/>
      <c r="AF43" s="511"/>
      <c r="AG43" s="512"/>
      <c r="AH43" s="223"/>
      <c r="AI43" s="223"/>
      <c r="AJ43" s="502"/>
      <c r="AK43" s="502"/>
      <c r="AL43" s="502"/>
      <c r="AM43" s="502"/>
      <c r="AN43" s="502"/>
      <c r="AO43" s="502"/>
      <c r="AP43" s="498"/>
      <c r="AQ43" s="498"/>
      <c r="AR43" s="498"/>
      <c r="AS43" s="498"/>
      <c r="AT43" s="498"/>
      <c r="AU43" s="499"/>
      <c r="AV43" s="259"/>
      <c r="AW43" s="197"/>
      <c r="AX43" s="197"/>
      <c r="AY43" s="197"/>
      <c r="AZ43" s="197"/>
      <c r="BA43" s="197"/>
      <c r="BB43" s="197"/>
      <c r="BC43" s="260"/>
      <c r="BD43" s="522"/>
      <c r="BE43" s="523"/>
      <c r="BF43" s="523"/>
      <c r="BG43" s="524"/>
    </row>
    <row r="44" spans="2:59" ht="6" customHeight="1" x14ac:dyDescent="0.15">
      <c r="B44" s="314"/>
      <c r="C44" s="314"/>
      <c r="D44" s="314"/>
      <c r="E44" s="314"/>
      <c r="F44" s="334"/>
      <c r="G44" s="334"/>
      <c r="H44" s="334"/>
      <c r="I44" s="334"/>
      <c r="J44" s="334"/>
      <c r="K44" s="334"/>
      <c r="L44" s="334"/>
      <c r="M44" s="334"/>
      <c r="N44" s="334"/>
      <c r="O44" s="334"/>
      <c r="P44" s="332"/>
      <c r="Q44" s="328"/>
      <c r="R44" s="328"/>
      <c r="S44" s="328"/>
      <c r="T44" s="504"/>
      <c r="U44" s="505"/>
      <c r="V44" s="505"/>
      <c r="W44" s="505"/>
      <c r="X44" s="505"/>
      <c r="Y44" s="505"/>
      <c r="Z44" s="505"/>
      <c r="AA44" s="505"/>
      <c r="AB44" s="505"/>
      <c r="AC44" s="505"/>
      <c r="AD44" s="505"/>
      <c r="AE44" s="505"/>
      <c r="AF44" s="505"/>
      <c r="AG44" s="506"/>
      <c r="AH44" s="223"/>
      <c r="AI44" s="223"/>
      <c r="AJ44" s="502"/>
      <c r="AK44" s="502"/>
      <c r="AL44" s="502"/>
      <c r="AM44" s="502"/>
      <c r="AN44" s="502"/>
      <c r="AO44" s="502"/>
      <c r="AP44" s="498"/>
      <c r="AQ44" s="498"/>
      <c r="AR44" s="498"/>
      <c r="AS44" s="498"/>
      <c r="AT44" s="498"/>
      <c r="AU44" s="499"/>
      <c r="AV44" s="259">
        <f>ROUNDDOWN(AJ44*AP44,0)</f>
        <v>0</v>
      </c>
      <c r="AW44" s="197"/>
      <c r="AX44" s="197"/>
      <c r="AY44" s="197"/>
      <c r="AZ44" s="197"/>
      <c r="BA44" s="197"/>
      <c r="BB44" s="197"/>
      <c r="BC44" s="260"/>
      <c r="BD44" s="516"/>
      <c r="BE44" s="517"/>
      <c r="BF44" s="517"/>
      <c r="BG44" s="518"/>
    </row>
    <row r="45" spans="2:59" ht="6" customHeight="1" x14ac:dyDescent="0.15">
      <c r="B45" s="314"/>
      <c r="C45" s="314"/>
      <c r="D45" s="314"/>
      <c r="E45" s="314"/>
      <c r="F45" s="334"/>
      <c r="G45" s="334"/>
      <c r="H45" s="334"/>
      <c r="I45" s="334"/>
      <c r="J45" s="334"/>
      <c r="K45" s="334"/>
      <c r="L45" s="334"/>
      <c r="M45" s="334"/>
      <c r="N45" s="334"/>
      <c r="O45" s="334"/>
      <c r="P45" s="332"/>
      <c r="Q45" s="328"/>
      <c r="R45" s="328"/>
      <c r="S45" s="328"/>
      <c r="T45" s="507"/>
      <c r="U45" s="508"/>
      <c r="V45" s="508"/>
      <c r="W45" s="508"/>
      <c r="X45" s="508"/>
      <c r="Y45" s="508"/>
      <c r="Z45" s="508"/>
      <c r="AA45" s="508"/>
      <c r="AB45" s="508"/>
      <c r="AC45" s="508"/>
      <c r="AD45" s="508"/>
      <c r="AE45" s="508"/>
      <c r="AF45" s="508"/>
      <c r="AG45" s="509"/>
      <c r="AH45" s="223"/>
      <c r="AI45" s="223"/>
      <c r="AJ45" s="502"/>
      <c r="AK45" s="502"/>
      <c r="AL45" s="502"/>
      <c r="AM45" s="502"/>
      <c r="AN45" s="502"/>
      <c r="AO45" s="502"/>
      <c r="AP45" s="498"/>
      <c r="AQ45" s="498"/>
      <c r="AR45" s="498"/>
      <c r="AS45" s="498"/>
      <c r="AT45" s="498"/>
      <c r="AU45" s="499"/>
      <c r="AV45" s="259"/>
      <c r="AW45" s="197"/>
      <c r="AX45" s="197"/>
      <c r="AY45" s="197"/>
      <c r="AZ45" s="197"/>
      <c r="BA45" s="197"/>
      <c r="BB45" s="197"/>
      <c r="BC45" s="260"/>
      <c r="BD45" s="519"/>
      <c r="BE45" s="520"/>
      <c r="BF45" s="520"/>
      <c r="BG45" s="521"/>
    </row>
    <row r="46" spans="2:59" ht="12" customHeight="1" x14ac:dyDescent="0.15">
      <c r="B46" s="314"/>
      <c r="C46" s="314"/>
      <c r="D46" s="314"/>
      <c r="E46" s="314"/>
      <c r="F46" s="334"/>
      <c r="G46" s="334"/>
      <c r="H46" s="334"/>
      <c r="I46" s="334"/>
      <c r="J46" s="334"/>
      <c r="K46" s="334"/>
      <c r="L46" s="334"/>
      <c r="M46" s="334"/>
      <c r="N46" s="334"/>
      <c r="O46" s="334"/>
      <c r="P46" s="332"/>
      <c r="Q46" s="328"/>
      <c r="R46" s="328"/>
      <c r="S46" s="328"/>
      <c r="T46" s="510"/>
      <c r="U46" s="511"/>
      <c r="V46" s="511"/>
      <c r="W46" s="511"/>
      <c r="X46" s="511"/>
      <c r="Y46" s="511"/>
      <c r="Z46" s="511"/>
      <c r="AA46" s="511"/>
      <c r="AB46" s="511"/>
      <c r="AC46" s="511"/>
      <c r="AD46" s="511"/>
      <c r="AE46" s="511"/>
      <c r="AF46" s="511"/>
      <c r="AG46" s="512"/>
      <c r="AH46" s="223"/>
      <c r="AI46" s="223"/>
      <c r="AJ46" s="502"/>
      <c r="AK46" s="502"/>
      <c r="AL46" s="502"/>
      <c r="AM46" s="502"/>
      <c r="AN46" s="502"/>
      <c r="AO46" s="502"/>
      <c r="AP46" s="498"/>
      <c r="AQ46" s="498"/>
      <c r="AR46" s="498"/>
      <c r="AS46" s="498"/>
      <c r="AT46" s="498"/>
      <c r="AU46" s="499"/>
      <c r="AV46" s="259"/>
      <c r="AW46" s="197"/>
      <c r="AX46" s="197"/>
      <c r="AY46" s="197"/>
      <c r="AZ46" s="197"/>
      <c r="BA46" s="197"/>
      <c r="BB46" s="197"/>
      <c r="BC46" s="260"/>
      <c r="BD46" s="522"/>
      <c r="BE46" s="523"/>
      <c r="BF46" s="523"/>
      <c r="BG46" s="524"/>
    </row>
    <row r="47" spans="2:59" ht="6" customHeight="1" x14ac:dyDescent="0.15">
      <c r="B47" s="314"/>
      <c r="C47" s="314"/>
      <c r="D47" s="314"/>
      <c r="E47" s="314"/>
      <c r="F47" s="334"/>
      <c r="G47" s="334"/>
      <c r="H47" s="334"/>
      <c r="I47" s="334"/>
      <c r="J47" s="334"/>
      <c r="K47" s="334"/>
      <c r="L47" s="334"/>
      <c r="M47" s="334"/>
      <c r="N47" s="334"/>
      <c r="O47" s="334"/>
      <c r="P47" s="332"/>
      <c r="Q47" s="328"/>
      <c r="R47" s="328"/>
      <c r="S47" s="328"/>
      <c r="T47" s="504"/>
      <c r="U47" s="505"/>
      <c r="V47" s="505"/>
      <c r="W47" s="505"/>
      <c r="X47" s="505"/>
      <c r="Y47" s="505"/>
      <c r="Z47" s="505"/>
      <c r="AA47" s="505"/>
      <c r="AB47" s="505"/>
      <c r="AC47" s="505"/>
      <c r="AD47" s="505"/>
      <c r="AE47" s="505"/>
      <c r="AF47" s="505"/>
      <c r="AG47" s="506"/>
      <c r="AH47" s="223"/>
      <c r="AI47" s="223"/>
      <c r="AJ47" s="502"/>
      <c r="AK47" s="502"/>
      <c r="AL47" s="502"/>
      <c r="AM47" s="502"/>
      <c r="AN47" s="502"/>
      <c r="AO47" s="502"/>
      <c r="AP47" s="498"/>
      <c r="AQ47" s="498"/>
      <c r="AR47" s="498"/>
      <c r="AS47" s="498"/>
      <c r="AT47" s="498"/>
      <c r="AU47" s="499"/>
      <c r="AV47" s="259">
        <f>ROUNDDOWN(AJ47*AP47,0)</f>
        <v>0</v>
      </c>
      <c r="AW47" s="197"/>
      <c r="AX47" s="197"/>
      <c r="AY47" s="197"/>
      <c r="AZ47" s="197"/>
      <c r="BA47" s="197"/>
      <c r="BB47" s="197"/>
      <c r="BC47" s="260"/>
      <c r="BD47" s="516"/>
      <c r="BE47" s="517"/>
      <c r="BF47" s="517"/>
      <c r="BG47" s="518"/>
    </row>
    <row r="48" spans="2:59" ht="6" customHeight="1" x14ac:dyDescent="0.15">
      <c r="B48" s="314"/>
      <c r="C48" s="314"/>
      <c r="D48" s="314"/>
      <c r="E48" s="314"/>
      <c r="F48" s="334"/>
      <c r="G48" s="334"/>
      <c r="H48" s="334"/>
      <c r="I48" s="334"/>
      <c r="J48" s="334"/>
      <c r="K48" s="334"/>
      <c r="L48" s="334"/>
      <c r="M48" s="334"/>
      <c r="N48" s="334"/>
      <c r="O48" s="334"/>
      <c r="P48" s="332"/>
      <c r="Q48" s="328"/>
      <c r="R48" s="328"/>
      <c r="S48" s="328"/>
      <c r="T48" s="507"/>
      <c r="U48" s="508"/>
      <c r="V48" s="508"/>
      <c r="W48" s="508"/>
      <c r="X48" s="508"/>
      <c r="Y48" s="508"/>
      <c r="Z48" s="508"/>
      <c r="AA48" s="508"/>
      <c r="AB48" s="508"/>
      <c r="AC48" s="508"/>
      <c r="AD48" s="508"/>
      <c r="AE48" s="508"/>
      <c r="AF48" s="508"/>
      <c r="AG48" s="509"/>
      <c r="AH48" s="223"/>
      <c r="AI48" s="223"/>
      <c r="AJ48" s="502"/>
      <c r="AK48" s="502"/>
      <c r="AL48" s="502"/>
      <c r="AM48" s="502"/>
      <c r="AN48" s="502"/>
      <c r="AO48" s="502"/>
      <c r="AP48" s="498"/>
      <c r="AQ48" s="498"/>
      <c r="AR48" s="498"/>
      <c r="AS48" s="498"/>
      <c r="AT48" s="498"/>
      <c r="AU48" s="499"/>
      <c r="AV48" s="259"/>
      <c r="AW48" s="197"/>
      <c r="AX48" s="197"/>
      <c r="AY48" s="197"/>
      <c r="AZ48" s="197"/>
      <c r="BA48" s="197"/>
      <c r="BB48" s="197"/>
      <c r="BC48" s="260"/>
      <c r="BD48" s="519"/>
      <c r="BE48" s="520"/>
      <c r="BF48" s="520"/>
      <c r="BG48" s="521"/>
    </row>
    <row r="49" spans="2:59" ht="12" customHeight="1" x14ac:dyDescent="0.15">
      <c r="B49" s="314"/>
      <c r="C49" s="314"/>
      <c r="D49" s="314"/>
      <c r="E49" s="314"/>
      <c r="F49" s="334"/>
      <c r="G49" s="334"/>
      <c r="H49" s="334"/>
      <c r="I49" s="334"/>
      <c r="J49" s="334"/>
      <c r="K49" s="334"/>
      <c r="L49" s="334"/>
      <c r="M49" s="334"/>
      <c r="N49" s="334"/>
      <c r="O49" s="334"/>
      <c r="P49" s="332"/>
      <c r="Q49" s="328"/>
      <c r="R49" s="328"/>
      <c r="S49" s="328"/>
      <c r="T49" s="510"/>
      <c r="U49" s="511"/>
      <c r="V49" s="511"/>
      <c r="W49" s="511"/>
      <c r="X49" s="511"/>
      <c r="Y49" s="511"/>
      <c r="Z49" s="511"/>
      <c r="AA49" s="511"/>
      <c r="AB49" s="511"/>
      <c r="AC49" s="511"/>
      <c r="AD49" s="511"/>
      <c r="AE49" s="511"/>
      <c r="AF49" s="511"/>
      <c r="AG49" s="512"/>
      <c r="AH49" s="223"/>
      <c r="AI49" s="223"/>
      <c r="AJ49" s="502"/>
      <c r="AK49" s="502"/>
      <c r="AL49" s="502"/>
      <c r="AM49" s="502"/>
      <c r="AN49" s="502"/>
      <c r="AO49" s="502"/>
      <c r="AP49" s="498"/>
      <c r="AQ49" s="498"/>
      <c r="AR49" s="498"/>
      <c r="AS49" s="498"/>
      <c r="AT49" s="498"/>
      <c r="AU49" s="499"/>
      <c r="AV49" s="259"/>
      <c r="AW49" s="197"/>
      <c r="AX49" s="197"/>
      <c r="AY49" s="197"/>
      <c r="AZ49" s="197"/>
      <c r="BA49" s="197"/>
      <c r="BB49" s="197"/>
      <c r="BC49" s="260"/>
      <c r="BD49" s="522"/>
      <c r="BE49" s="523"/>
      <c r="BF49" s="523"/>
      <c r="BG49" s="524"/>
    </row>
    <row r="50" spans="2:59" ht="6" customHeight="1" x14ac:dyDescent="0.15">
      <c r="B50" s="314"/>
      <c r="C50" s="314"/>
      <c r="D50" s="314"/>
      <c r="E50" s="314"/>
      <c r="F50" s="334"/>
      <c r="G50" s="334"/>
      <c r="H50" s="334"/>
      <c r="I50" s="334"/>
      <c r="J50" s="334"/>
      <c r="K50" s="334"/>
      <c r="L50" s="334"/>
      <c r="M50" s="334"/>
      <c r="N50" s="334"/>
      <c r="O50" s="334"/>
      <c r="P50" s="332"/>
      <c r="Q50" s="328"/>
      <c r="R50" s="328"/>
      <c r="S50" s="328"/>
      <c r="T50" s="504"/>
      <c r="U50" s="505"/>
      <c r="V50" s="505"/>
      <c r="W50" s="505"/>
      <c r="X50" s="505"/>
      <c r="Y50" s="505"/>
      <c r="Z50" s="505"/>
      <c r="AA50" s="505"/>
      <c r="AB50" s="505"/>
      <c r="AC50" s="505"/>
      <c r="AD50" s="505"/>
      <c r="AE50" s="505"/>
      <c r="AF50" s="505"/>
      <c r="AG50" s="506"/>
      <c r="AH50" s="223"/>
      <c r="AI50" s="223"/>
      <c r="AJ50" s="502"/>
      <c r="AK50" s="502"/>
      <c r="AL50" s="502"/>
      <c r="AM50" s="502"/>
      <c r="AN50" s="502"/>
      <c r="AO50" s="502"/>
      <c r="AP50" s="498"/>
      <c r="AQ50" s="498"/>
      <c r="AR50" s="498"/>
      <c r="AS50" s="498"/>
      <c r="AT50" s="498"/>
      <c r="AU50" s="499"/>
      <c r="AV50" s="259">
        <f>ROUNDDOWN(AJ50*AP50,0)</f>
        <v>0</v>
      </c>
      <c r="AW50" s="197"/>
      <c r="AX50" s="197"/>
      <c r="AY50" s="197"/>
      <c r="AZ50" s="197"/>
      <c r="BA50" s="197"/>
      <c r="BB50" s="197"/>
      <c r="BC50" s="260"/>
      <c r="BD50" s="516"/>
      <c r="BE50" s="517"/>
      <c r="BF50" s="517"/>
      <c r="BG50" s="518"/>
    </row>
    <row r="51" spans="2:59" ht="6" customHeight="1" x14ac:dyDescent="0.15">
      <c r="B51" s="314"/>
      <c r="C51" s="314"/>
      <c r="D51" s="314"/>
      <c r="E51" s="314"/>
      <c r="F51" s="334"/>
      <c r="G51" s="334"/>
      <c r="H51" s="334"/>
      <c r="I51" s="334"/>
      <c r="J51" s="334"/>
      <c r="K51" s="334"/>
      <c r="L51" s="334"/>
      <c r="M51" s="334"/>
      <c r="N51" s="334"/>
      <c r="O51" s="334"/>
      <c r="P51" s="332"/>
      <c r="Q51" s="328"/>
      <c r="R51" s="328"/>
      <c r="S51" s="328"/>
      <c r="T51" s="507"/>
      <c r="U51" s="508"/>
      <c r="V51" s="508"/>
      <c r="W51" s="508"/>
      <c r="X51" s="508"/>
      <c r="Y51" s="508"/>
      <c r="Z51" s="508"/>
      <c r="AA51" s="508"/>
      <c r="AB51" s="508"/>
      <c r="AC51" s="508"/>
      <c r="AD51" s="508"/>
      <c r="AE51" s="508"/>
      <c r="AF51" s="508"/>
      <c r="AG51" s="509"/>
      <c r="AH51" s="223"/>
      <c r="AI51" s="223"/>
      <c r="AJ51" s="502"/>
      <c r="AK51" s="502"/>
      <c r="AL51" s="502"/>
      <c r="AM51" s="502"/>
      <c r="AN51" s="502"/>
      <c r="AO51" s="502"/>
      <c r="AP51" s="498"/>
      <c r="AQ51" s="498"/>
      <c r="AR51" s="498"/>
      <c r="AS51" s="498"/>
      <c r="AT51" s="498"/>
      <c r="AU51" s="499"/>
      <c r="AV51" s="259"/>
      <c r="AW51" s="197"/>
      <c r="AX51" s="197"/>
      <c r="AY51" s="197"/>
      <c r="AZ51" s="197"/>
      <c r="BA51" s="197"/>
      <c r="BB51" s="197"/>
      <c r="BC51" s="260"/>
      <c r="BD51" s="519"/>
      <c r="BE51" s="520"/>
      <c r="BF51" s="520"/>
      <c r="BG51" s="521"/>
    </row>
    <row r="52" spans="2:59" ht="12" customHeight="1" x14ac:dyDescent="0.15">
      <c r="B52" s="314"/>
      <c r="C52" s="314"/>
      <c r="D52" s="314"/>
      <c r="E52" s="314"/>
      <c r="F52" s="334"/>
      <c r="G52" s="334"/>
      <c r="H52" s="334"/>
      <c r="I52" s="334"/>
      <c r="J52" s="334"/>
      <c r="K52" s="334"/>
      <c r="L52" s="334"/>
      <c r="M52" s="334"/>
      <c r="N52" s="334"/>
      <c r="O52" s="334"/>
      <c r="P52" s="332"/>
      <c r="Q52" s="328"/>
      <c r="R52" s="328"/>
      <c r="S52" s="328"/>
      <c r="T52" s="510"/>
      <c r="U52" s="511"/>
      <c r="V52" s="511"/>
      <c r="W52" s="511"/>
      <c r="X52" s="511"/>
      <c r="Y52" s="511"/>
      <c r="Z52" s="511"/>
      <c r="AA52" s="511"/>
      <c r="AB52" s="511"/>
      <c r="AC52" s="511"/>
      <c r="AD52" s="511"/>
      <c r="AE52" s="511"/>
      <c r="AF52" s="511"/>
      <c r="AG52" s="512"/>
      <c r="AH52" s="223"/>
      <c r="AI52" s="223"/>
      <c r="AJ52" s="502"/>
      <c r="AK52" s="502"/>
      <c r="AL52" s="502"/>
      <c r="AM52" s="502"/>
      <c r="AN52" s="502"/>
      <c r="AO52" s="502"/>
      <c r="AP52" s="498"/>
      <c r="AQ52" s="498"/>
      <c r="AR52" s="498"/>
      <c r="AS52" s="498"/>
      <c r="AT52" s="498"/>
      <c r="AU52" s="499"/>
      <c r="AV52" s="259"/>
      <c r="AW52" s="197"/>
      <c r="AX52" s="197"/>
      <c r="AY52" s="197"/>
      <c r="AZ52" s="197"/>
      <c r="BA52" s="197"/>
      <c r="BB52" s="197"/>
      <c r="BC52" s="260"/>
      <c r="BD52" s="522"/>
      <c r="BE52" s="523"/>
      <c r="BF52" s="523"/>
      <c r="BG52" s="524"/>
    </row>
    <row r="53" spans="2:59" ht="6" customHeight="1" x14ac:dyDescent="0.15">
      <c r="B53" s="314"/>
      <c r="C53" s="314"/>
      <c r="D53" s="314"/>
      <c r="E53" s="314"/>
      <c r="F53" s="334"/>
      <c r="G53" s="334"/>
      <c r="H53" s="334"/>
      <c r="I53" s="334"/>
      <c r="J53" s="334"/>
      <c r="K53" s="334"/>
      <c r="L53" s="334"/>
      <c r="M53" s="334"/>
      <c r="N53" s="334"/>
      <c r="O53" s="334"/>
      <c r="P53" s="332"/>
      <c r="Q53" s="328"/>
      <c r="R53" s="328"/>
      <c r="S53" s="328"/>
      <c r="T53" s="504"/>
      <c r="U53" s="505"/>
      <c r="V53" s="505"/>
      <c r="W53" s="505"/>
      <c r="X53" s="505"/>
      <c r="Y53" s="505"/>
      <c r="Z53" s="505"/>
      <c r="AA53" s="505"/>
      <c r="AB53" s="505"/>
      <c r="AC53" s="505"/>
      <c r="AD53" s="505"/>
      <c r="AE53" s="505"/>
      <c r="AF53" s="505"/>
      <c r="AG53" s="506"/>
      <c r="AH53" s="223"/>
      <c r="AI53" s="223"/>
      <c r="AJ53" s="502"/>
      <c r="AK53" s="502"/>
      <c r="AL53" s="502"/>
      <c r="AM53" s="502"/>
      <c r="AN53" s="502"/>
      <c r="AO53" s="502"/>
      <c r="AP53" s="498"/>
      <c r="AQ53" s="498"/>
      <c r="AR53" s="498"/>
      <c r="AS53" s="498"/>
      <c r="AT53" s="498"/>
      <c r="AU53" s="499"/>
      <c r="AV53" s="259">
        <f>ROUNDDOWN(AJ53*AP53,0)</f>
        <v>0</v>
      </c>
      <c r="AW53" s="197"/>
      <c r="AX53" s="197"/>
      <c r="AY53" s="197"/>
      <c r="AZ53" s="197"/>
      <c r="BA53" s="197"/>
      <c r="BB53" s="197"/>
      <c r="BC53" s="260"/>
      <c r="BD53" s="516"/>
      <c r="BE53" s="517"/>
      <c r="BF53" s="517"/>
      <c r="BG53" s="518"/>
    </row>
    <row r="54" spans="2:59" ht="6" customHeight="1" x14ac:dyDescent="0.15">
      <c r="B54" s="314"/>
      <c r="C54" s="314"/>
      <c r="D54" s="314"/>
      <c r="E54" s="314"/>
      <c r="F54" s="334"/>
      <c r="G54" s="334"/>
      <c r="H54" s="334"/>
      <c r="I54" s="334"/>
      <c r="J54" s="334"/>
      <c r="K54" s="334"/>
      <c r="L54" s="334"/>
      <c r="M54" s="334"/>
      <c r="N54" s="334"/>
      <c r="O54" s="334"/>
      <c r="P54" s="332"/>
      <c r="Q54" s="328"/>
      <c r="R54" s="328"/>
      <c r="S54" s="328"/>
      <c r="T54" s="507"/>
      <c r="U54" s="508"/>
      <c r="V54" s="508"/>
      <c r="W54" s="508"/>
      <c r="X54" s="508"/>
      <c r="Y54" s="508"/>
      <c r="Z54" s="508"/>
      <c r="AA54" s="508"/>
      <c r="AB54" s="508"/>
      <c r="AC54" s="508"/>
      <c r="AD54" s="508"/>
      <c r="AE54" s="508"/>
      <c r="AF54" s="508"/>
      <c r="AG54" s="509"/>
      <c r="AH54" s="223"/>
      <c r="AI54" s="223"/>
      <c r="AJ54" s="502"/>
      <c r="AK54" s="502"/>
      <c r="AL54" s="502"/>
      <c r="AM54" s="502"/>
      <c r="AN54" s="502"/>
      <c r="AO54" s="502"/>
      <c r="AP54" s="498"/>
      <c r="AQ54" s="498"/>
      <c r="AR54" s="498"/>
      <c r="AS54" s="498"/>
      <c r="AT54" s="498"/>
      <c r="AU54" s="499"/>
      <c r="AV54" s="259"/>
      <c r="AW54" s="197"/>
      <c r="AX54" s="197"/>
      <c r="AY54" s="197"/>
      <c r="AZ54" s="197"/>
      <c r="BA54" s="197"/>
      <c r="BB54" s="197"/>
      <c r="BC54" s="260"/>
      <c r="BD54" s="519"/>
      <c r="BE54" s="520"/>
      <c r="BF54" s="520"/>
      <c r="BG54" s="521"/>
    </row>
    <row r="55" spans="2:59" ht="12" customHeight="1" x14ac:dyDescent="0.15">
      <c r="B55" s="314"/>
      <c r="C55" s="314"/>
      <c r="D55" s="314"/>
      <c r="E55" s="314"/>
      <c r="F55" s="334"/>
      <c r="G55" s="334"/>
      <c r="H55" s="334"/>
      <c r="I55" s="334"/>
      <c r="J55" s="334"/>
      <c r="K55" s="334"/>
      <c r="L55" s="334"/>
      <c r="M55" s="334"/>
      <c r="N55" s="334"/>
      <c r="O55" s="334"/>
      <c r="P55" s="332"/>
      <c r="Q55" s="328"/>
      <c r="R55" s="328"/>
      <c r="S55" s="328"/>
      <c r="T55" s="510"/>
      <c r="U55" s="511"/>
      <c r="V55" s="511"/>
      <c r="W55" s="511"/>
      <c r="X55" s="511"/>
      <c r="Y55" s="511"/>
      <c r="Z55" s="511"/>
      <c r="AA55" s="511"/>
      <c r="AB55" s="511"/>
      <c r="AC55" s="511"/>
      <c r="AD55" s="511"/>
      <c r="AE55" s="511"/>
      <c r="AF55" s="511"/>
      <c r="AG55" s="512"/>
      <c r="AH55" s="223"/>
      <c r="AI55" s="223"/>
      <c r="AJ55" s="502"/>
      <c r="AK55" s="502"/>
      <c r="AL55" s="502"/>
      <c r="AM55" s="502"/>
      <c r="AN55" s="502"/>
      <c r="AO55" s="502"/>
      <c r="AP55" s="498"/>
      <c r="AQ55" s="498"/>
      <c r="AR55" s="498"/>
      <c r="AS55" s="498"/>
      <c r="AT55" s="498"/>
      <c r="AU55" s="499"/>
      <c r="AV55" s="259"/>
      <c r="AW55" s="197"/>
      <c r="AX55" s="197"/>
      <c r="AY55" s="197"/>
      <c r="AZ55" s="197"/>
      <c r="BA55" s="197"/>
      <c r="BB55" s="197"/>
      <c r="BC55" s="260"/>
      <c r="BD55" s="522"/>
      <c r="BE55" s="523"/>
      <c r="BF55" s="523"/>
      <c r="BG55" s="524"/>
    </row>
    <row r="56" spans="2:59" ht="6" customHeight="1" x14ac:dyDescent="0.15">
      <c r="B56" s="314"/>
      <c r="C56" s="314"/>
      <c r="D56" s="314"/>
      <c r="E56" s="314"/>
      <c r="F56" s="334"/>
      <c r="G56" s="334"/>
      <c r="H56" s="334"/>
      <c r="I56" s="334"/>
      <c r="J56" s="334"/>
      <c r="K56" s="334"/>
      <c r="L56" s="334"/>
      <c r="M56" s="334"/>
      <c r="N56" s="334"/>
      <c r="O56" s="334"/>
      <c r="P56" s="332"/>
      <c r="Q56" s="328"/>
      <c r="R56" s="328"/>
      <c r="S56" s="328"/>
      <c r="T56" s="504"/>
      <c r="U56" s="505"/>
      <c r="V56" s="505"/>
      <c r="W56" s="505"/>
      <c r="X56" s="505"/>
      <c r="Y56" s="505"/>
      <c r="Z56" s="505"/>
      <c r="AA56" s="505"/>
      <c r="AB56" s="505"/>
      <c r="AC56" s="505"/>
      <c r="AD56" s="505"/>
      <c r="AE56" s="505"/>
      <c r="AF56" s="505"/>
      <c r="AG56" s="506"/>
      <c r="AH56" s="223"/>
      <c r="AI56" s="223"/>
      <c r="AJ56" s="502"/>
      <c r="AK56" s="502"/>
      <c r="AL56" s="502"/>
      <c r="AM56" s="502"/>
      <c r="AN56" s="502"/>
      <c r="AO56" s="502"/>
      <c r="AP56" s="498"/>
      <c r="AQ56" s="498"/>
      <c r="AR56" s="498"/>
      <c r="AS56" s="498"/>
      <c r="AT56" s="498"/>
      <c r="AU56" s="499"/>
      <c r="AV56" s="259">
        <f>ROUNDDOWN(AJ56*AP56,0)</f>
        <v>0</v>
      </c>
      <c r="AW56" s="197"/>
      <c r="AX56" s="197"/>
      <c r="AY56" s="197"/>
      <c r="AZ56" s="197"/>
      <c r="BA56" s="197"/>
      <c r="BB56" s="197"/>
      <c r="BC56" s="260"/>
      <c r="BD56" s="516"/>
      <c r="BE56" s="517"/>
      <c r="BF56" s="517"/>
      <c r="BG56" s="518"/>
    </row>
    <row r="57" spans="2:59" ht="6" customHeight="1" x14ac:dyDescent="0.15">
      <c r="B57" s="314"/>
      <c r="C57" s="314"/>
      <c r="D57" s="314"/>
      <c r="E57" s="314"/>
      <c r="F57" s="334"/>
      <c r="G57" s="334"/>
      <c r="H57" s="334"/>
      <c r="I57" s="334"/>
      <c r="J57" s="334"/>
      <c r="K57" s="334"/>
      <c r="L57" s="334"/>
      <c r="M57" s="334"/>
      <c r="N57" s="334"/>
      <c r="O57" s="334"/>
      <c r="P57" s="332"/>
      <c r="Q57" s="328"/>
      <c r="R57" s="328"/>
      <c r="S57" s="328"/>
      <c r="T57" s="507"/>
      <c r="U57" s="508"/>
      <c r="V57" s="508"/>
      <c r="W57" s="508"/>
      <c r="X57" s="508"/>
      <c r="Y57" s="508"/>
      <c r="Z57" s="508"/>
      <c r="AA57" s="508"/>
      <c r="AB57" s="508"/>
      <c r="AC57" s="508"/>
      <c r="AD57" s="508"/>
      <c r="AE57" s="508"/>
      <c r="AF57" s="508"/>
      <c r="AG57" s="509"/>
      <c r="AH57" s="223"/>
      <c r="AI57" s="223"/>
      <c r="AJ57" s="502"/>
      <c r="AK57" s="502"/>
      <c r="AL57" s="502"/>
      <c r="AM57" s="502"/>
      <c r="AN57" s="502"/>
      <c r="AO57" s="502"/>
      <c r="AP57" s="498"/>
      <c r="AQ57" s="498"/>
      <c r="AR57" s="498"/>
      <c r="AS57" s="498"/>
      <c r="AT57" s="498"/>
      <c r="AU57" s="499"/>
      <c r="AV57" s="259"/>
      <c r="AW57" s="197"/>
      <c r="AX57" s="197"/>
      <c r="AY57" s="197"/>
      <c r="AZ57" s="197"/>
      <c r="BA57" s="197"/>
      <c r="BB57" s="197"/>
      <c r="BC57" s="260"/>
      <c r="BD57" s="519"/>
      <c r="BE57" s="520"/>
      <c r="BF57" s="520"/>
      <c r="BG57" s="521"/>
    </row>
    <row r="58" spans="2:59" ht="12" customHeight="1" x14ac:dyDescent="0.15">
      <c r="B58" s="314"/>
      <c r="C58" s="314"/>
      <c r="D58" s="314"/>
      <c r="E58" s="314"/>
      <c r="F58" s="334"/>
      <c r="G58" s="334"/>
      <c r="H58" s="334"/>
      <c r="I58" s="334"/>
      <c r="J58" s="334"/>
      <c r="K58" s="334"/>
      <c r="L58" s="334"/>
      <c r="M58" s="334"/>
      <c r="N58" s="334"/>
      <c r="O58" s="334"/>
      <c r="P58" s="332"/>
      <c r="Q58" s="328"/>
      <c r="R58" s="328"/>
      <c r="S58" s="328"/>
      <c r="T58" s="510"/>
      <c r="U58" s="511"/>
      <c r="V58" s="511"/>
      <c r="W58" s="511"/>
      <c r="X58" s="511"/>
      <c r="Y58" s="511"/>
      <c r="Z58" s="511"/>
      <c r="AA58" s="511"/>
      <c r="AB58" s="511"/>
      <c r="AC58" s="511"/>
      <c r="AD58" s="511"/>
      <c r="AE58" s="511"/>
      <c r="AF58" s="511"/>
      <c r="AG58" s="512"/>
      <c r="AH58" s="223"/>
      <c r="AI58" s="223"/>
      <c r="AJ58" s="502"/>
      <c r="AK58" s="502"/>
      <c r="AL58" s="502"/>
      <c r="AM58" s="502"/>
      <c r="AN58" s="502"/>
      <c r="AO58" s="502"/>
      <c r="AP58" s="498"/>
      <c r="AQ58" s="498"/>
      <c r="AR58" s="498"/>
      <c r="AS58" s="498"/>
      <c r="AT58" s="498"/>
      <c r="AU58" s="499"/>
      <c r="AV58" s="259"/>
      <c r="AW58" s="197"/>
      <c r="AX58" s="197"/>
      <c r="AY58" s="197"/>
      <c r="AZ58" s="197"/>
      <c r="BA58" s="197"/>
      <c r="BB58" s="197"/>
      <c r="BC58" s="260"/>
      <c r="BD58" s="522"/>
      <c r="BE58" s="523"/>
      <c r="BF58" s="523"/>
      <c r="BG58" s="524"/>
    </row>
    <row r="59" spans="2:59" ht="6" customHeight="1" x14ac:dyDescent="0.15">
      <c r="B59" s="314"/>
      <c r="C59" s="314"/>
      <c r="D59" s="314"/>
      <c r="E59" s="314"/>
      <c r="F59" s="334"/>
      <c r="G59" s="334"/>
      <c r="H59" s="334"/>
      <c r="I59" s="334"/>
      <c r="J59" s="334"/>
      <c r="K59" s="334"/>
      <c r="L59" s="334"/>
      <c r="M59" s="334"/>
      <c r="N59" s="334"/>
      <c r="O59" s="334"/>
      <c r="P59" s="332"/>
      <c r="Q59" s="328"/>
      <c r="R59" s="328"/>
      <c r="S59" s="328"/>
      <c r="T59" s="504"/>
      <c r="U59" s="505"/>
      <c r="V59" s="505"/>
      <c r="W59" s="505"/>
      <c r="X59" s="505"/>
      <c r="Y59" s="505"/>
      <c r="Z59" s="505"/>
      <c r="AA59" s="505"/>
      <c r="AB59" s="505"/>
      <c r="AC59" s="505"/>
      <c r="AD59" s="505"/>
      <c r="AE59" s="505"/>
      <c r="AF59" s="505"/>
      <c r="AG59" s="506"/>
      <c r="AH59" s="223"/>
      <c r="AI59" s="223"/>
      <c r="AJ59" s="502"/>
      <c r="AK59" s="502"/>
      <c r="AL59" s="502"/>
      <c r="AM59" s="502"/>
      <c r="AN59" s="502"/>
      <c r="AO59" s="502"/>
      <c r="AP59" s="498"/>
      <c r="AQ59" s="498"/>
      <c r="AR59" s="498"/>
      <c r="AS59" s="498"/>
      <c r="AT59" s="498"/>
      <c r="AU59" s="499"/>
      <c r="AV59" s="259">
        <f>ROUNDDOWN(AJ59*AP59,0)</f>
        <v>0</v>
      </c>
      <c r="AW59" s="197"/>
      <c r="AX59" s="197"/>
      <c r="AY59" s="197"/>
      <c r="AZ59" s="197"/>
      <c r="BA59" s="197"/>
      <c r="BB59" s="197"/>
      <c r="BC59" s="260"/>
      <c r="BD59" s="516"/>
      <c r="BE59" s="517"/>
      <c r="BF59" s="517"/>
      <c r="BG59" s="518"/>
    </row>
    <row r="60" spans="2:59" ht="6" customHeight="1" x14ac:dyDescent="0.15">
      <c r="B60" s="314"/>
      <c r="C60" s="314"/>
      <c r="D60" s="314"/>
      <c r="E60" s="314"/>
      <c r="F60" s="334"/>
      <c r="G60" s="334"/>
      <c r="H60" s="334"/>
      <c r="I60" s="334"/>
      <c r="J60" s="334"/>
      <c r="K60" s="334"/>
      <c r="L60" s="334"/>
      <c r="M60" s="334"/>
      <c r="N60" s="334"/>
      <c r="O60" s="334"/>
      <c r="P60" s="332"/>
      <c r="Q60" s="328"/>
      <c r="R60" s="328"/>
      <c r="S60" s="328"/>
      <c r="T60" s="507"/>
      <c r="U60" s="508"/>
      <c r="V60" s="508"/>
      <c r="W60" s="508"/>
      <c r="X60" s="508"/>
      <c r="Y60" s="508"/>
      <c r="Z60" s="508"/>
      <c r="AA60" s="508"/>
      <c r="AB60" s="508"/>
      <c r="AC60" s="508"/>
      <c r="AD60" s="508"/>
      <c r="AE60" s="508"/>
      <c r="AF60" s="508"/>
      <c r="AG60" s="509"/>
      <c r="AH60" s="223"/>
      <c r="AI60" s="223"/>
      <c r="AJ60" s="502"/>
      <c r="AK60" s="502"/>
      <c r="AL60" s="502"/>
      <c r="AM60" s="502"/>
      <c r="AN60" s="502"/>
      <c r="AO60" s="502"/>
      <c r="AP60" s="498"/>
      <c r="AQ60" s="498"/>
      <c r="AR60" s="498"/>
      <c r="AS60" s="498"/>
      <c r="AT60" s="498"/>
      <c r="AU60" s="499"/>
      <c r="AV60" s="259"/>
      <c r="AW60" s="197"/>
      <c r="AX60" s="197"/>
      <c r="AY60" s="197"/>
      <c r="AZ60" s="197"/>
      <c r="BA60" s="197"/>
      <c r="BB60" s="197"/>
      <c r="BC60" s="260"/>
      <c r="BD60" s="519"/>
      <c r="BE60" s="520"/>
      <c r="BF60" s="520"/>
      <c r="BG60" s="521"/>
    </row>
    <row r="61" spans="2:59" ht="12" customHeight="1" x14ac:dyDescent="0.15">
      <c r="B61" s="314"/>
      <c r="C61" s="314"/>
      <c r="D61" s="314"/>
      <c r="E61" s="314"/>
      <c r="F61" s="334"/>
      <c r="G61" s="334"/>
      <c r="H61" s="334"/>
      <c r="I61" s="334"/>
      <c r="J61" s="334"/>
      <c r="K61" s="334"/>
      <c r="L61" s="334"/>
      <c r="M61" s="334"/>
      <c r="N61" s="334"/>
      <c r="O61" s="334"/>
      <c r="P61" s="332"/>
      <c r="Q61" s="328"/>
      <c r="R61" s="328"/>
      <c r="S61" s="328"/>
      <c r="T61" s="510"/>
      <c r="U61" s="511"/>
      <c r="V61" s="511"/>
      <c r="W61" s="511"/>
      <c r="X61" s="511"/>
      <c r="Y61" s="511"/>
      <c r="Z61" s="511"/>
      <c r="AA61" s="511"/>
      <c r="AB61" s="511"/>
      <c r="AC61" s="511"/>
      <c r="AD61" s="511"/>
      <c r="AE61" s="511"/>
      <c r="AF61" s="511"/>
      <c r="AG61" s="512"/>
      <c r="AH61" s="223"/>
      <c r="AI61" s="223"/>
      <c r="AJ61" s="502"/>
      <c r="AK61" s="502"/>
      <c r="AL61" s="502"/>
      <c r="AM61" s="502"/>
      <c r="AN61" s="502"/>
      <c r="AO61" s="502"/>
      <c r="AP61" s="498"/>
      <c r="AQ61" s="498"/>
      <c r="AR61" s="498"/>
      <c r="AS61" s="498"/>
      <c r="AT61" s="498"/>
      <c r="AU61" s="499"/>
      <c r="AV61" s="259"/>
      <c r="AW61" s="197"/>
      <c r="AX61" s="197"/>
      <c r="AY61" s="197"/>
      <c r="AZ61" s="197"/>
      <c r="BA61" s="197"/>
      <c r="BB61" s="197"/>
      <c r="BC61" s="260"/>
      <c r="BD61" s="522"/>
      <c r="BE61" s="523"/>
      <c r="BF61" s="523"/>
      <c r="BG61" s="524"/>
    </row>
    <row r="62" spans="2:59" ht="6" customHeight="1" x14ac:dyDescent="0.15">
      <c r="B62" s="314"/>
      <c r="C62" s="314"/>
      <c r="D62" s="314"/>
      <c r="E62" s="314"/>
      <c r="F62" s="334"/>
      <c r="G62" s="334"/>
      <c r="H62" s="334"/>
      <c r="I62" s="334"/>
      <c r="J62" s="334"/>
      <c r="K62" s="334"/>
      <c r="L62" s="334"/>
      <c r="M62" s="334"/>
      <c r="N62" s="334"/>
      <c r="O62" s="334"/>
      <c r="P62" s="332"/>
      <c r="Q62" s="328"/>
      <c r="R62" s="328"/>
      <c r="S62" s="328"/>
      <c r="T62" s="504"/>
      <c r="U62" s="505"/>
      <c r="V62" s="505"/>
      <c r="W62" s="505"/>
      <c r="X62" s="505"/>
      <c r="Y62" s="505"/>
      <c r="Z62" s="505"/>
      <c r="AA62" s="505"/>
      <c r="AB62" s="505"/>
      <c r="AC62" s="505"/>
      <c r="AD62" s="505"/>
      <c r="AE62" s="505"/>
      <c r="AF62" s="505"/>
      <c r="AG62" s="506"/>
      <c r="AH62" s="223"/>
      <c r="AI62" s="223"/>
      <c r="AJ62" s="502"/>
      <c r="AK62" s="502"/>
      <c r="AL62" s="502"/>
      <c r="AM62" s="502"/>
      <c r="AN62" s="502"/>
      <c r="AO62" s="502"/>
      <c r="AP62" s="498"/>
      <c r="AQ62" s="498"/>
      <c r="AR62" s="498"/>
      <c r="AS62" s="498"/>
      <c r="AT62" s="498"/>
      <c r="AU62" s="499"/>
      <c r="AV62" s="259">
        <f>ROUNDDOWN(AJ62*AP62,0)</f>
        <v>0</v>
      </c>
      <c r="AW62" s="197"/>
      <c r="AX62" s="197"/>
      <c r="AY62" s="197"/>
      <c r="AZ62" s="197"/>
      <c r="BA62" s="197"/>
      <c r="BB62" s="197"/>
      <c r="BC62" s="260"/>
      <c r="BD62" s="516"/>
      <c r="BE62" s="517"/>
      <c r="BF62" s="517"/>
      <c r="BG62" s="518"/>
    </row>
    <row r="63" spans="2:59" ht="6" customHeight="1" x14ac:dyDescent="0.15">
      <c r="B63" s="314"/>
      <c r="C63" s="314"/>
      <c r="D63" s="314"/>
      <c r="E63" s="314"/>
      <c r="F63" s="334"/>
      <c r="G63" s="334"/>
      <c r="H63" s="334"/>
      <c r="I63" s="334"/>
      <c r="J63" s="334"/>
      <c r="K63" s="334"/>
      <c r="L63" s="334"/>
      <c r="M63" s="334"/>
      <c r="N63" s="334"/>
      <c r="O63" s="334"/>
      <c r="P63" s="332"/>
      <c r="Q63" s="328"/>
      <c r="R63" s="328"/>
      <c r="S63" s="328"/>
      <c r="T63" s="507"/>
      <c r="U63" s="508"/>
      <c r="V63" s="508"/>
      <c r="W63" s="508"/>
      <c r="X63" s="508"/>
      <c r="Y63" s="508"/>
      <c r="Z63" s="508"/>
      <c r="AA63" s="508"/>
      <c r="AB63" s="508"/>
      <c r="AC63" s="508"/>
      <c r="AD63" s="508"/>
      <c r="AE63" s="508"/>
      <c r="AF63" s="508"/>
      <c r="AG63" s="509"/>
      <c r="AH63" s="223"/>
      <c r="AI63" s="223"/>
      <c r="AJ63" s="502"/>
      <c r="AK63" s="502"/>
      <c r="AL63" s="502"/>
      <c r="AM63" s="502"/>
      <c r="AN63" s="502"/>
      <c r="AO63" s="502"/>
      <c r="AP63" s="498"/>
      <c r="AQ63" s="498"/>
      <c r="AR63" s="498"/>
      <c r="AS63" s="498"/>
      <c r="AT63" s="498"/>
      <c r="AU63" s="499"/>
      <c r="AV63" s="259"/>
      <c r="AW63" s="197"/>
      <c r="AX63" s="197"/>
      <c r="AY63" s="197"/>
      <c r="AZ63" s="197"/>
      <c r="BA63" s="197"/>
      <c r="BB63" s="197"/>
      <c r="BC63" s="260"/>
      <c r="BD63" s="519"/>
      <c r="BE63" s="520"/>
      <c r="BF63" s="520"/>
      <c r="BG63" s="521"/>
    </row>
    <row r="64" spans="2:59" ht="12" customHeight="1" x14ac:dyDescent="0.15">
      <c r="B64" s="314"/>
      <c r="C64" s="314"/>
      <c r="D64" s="314"/>
      <c r="E64" s="314"/>
      <c r="F64" s="334"/>
      <c r="G64" s="334"/>
      <c r="H64" s="334"/>
      <c r="I64" s="334"/>
      <c r="J64" s="334"/>
      <c r="K64" s="334"/>
      <c r="L64" s="334"/>
      <c r="M64" s="334"/>
      <c r="N64" s="334"/>
      <c r="O64" s="334"/>
      <c r="P64" s="332"/>
      <c r="Q64" s="328"/>
      <c r="R64" s="328"/>
      <c r="S64" s="328"/>
      <c r="T64" s="510"/>
      <c r="U64" s="511"/>
      <c r="V64" s="511"/>
      <c r="W64" s="511"/>
      <c r="X64" s="511"/>
      <c r="Y64" s="511"/>
      <c r="Z64" s="511"/>
      <c r="AA64" s="511"/>
      <c r="AB64" s="511"/>
      <c r="AC64" s="511"/>
      <c r="AD64" s="511"/>
      <c r="AE64" s="511"/>
      <c r="AF64" s="511"/>
      <c r="AG64" s="512"/>
      <c r="AH64" s="223"/>
      <c r="AI64" s="223"/>
      <c r="AJ64" s="502"/>
      <c r="AK64" s="502"/>
      <c r="AL64" s="502"/>
      <c r="AM64" s="502"/>
      <c r="AN64" s="502"/>
      <c r="AO64" s="502"/>
      <c r="AP64" s="498"/>
      <c r="AQ64" s="498"/>
      <c r="AR64" s="498"/>
      <c r="AS64" s="498"/>
      <c r="AT64" s="498"/>
      <c r="AU64" s="499"/>
      <c r="AV64" s="259"/>
      <c r="AW64" s="197"/>
      <c r="AX64" s="197"/>
      <c r="AY64" s="197"/>
      <c r="AZ64" s="197"/>
      <c r="BA64" s="197"/>
      <c r="BB64" s="197"/>
      <c r="BC64" s="260"/>
      <c r="BD64" s="522"/>
      <c r="BE64" s="523"/>
      <c r="BF64" s="523"/>
      <c r="BG64" s="524"/>
    </row>
    <row r="65" spans="2:59" ht="6" customHeight="1" x14ac:dyDescent="0.15">
      <c r="B65" s="314"/>
      <c r="C65" s="314"/>
      <c r="D65" s="314"/>
      <c r="E65" s="314"/>
      <c r="F65" s="334"/>
      <c r="G65" s="334"/>
      <c r="H65" s="334"/>
      <c r="I65" s="334"/>
      <c r="J65" s="334"/>
      <c r="K65" s="334"/>
      <c r="L65" s="334"/>
      <c r="M65" s="334"/>
      <c r="N65" s="334"/>
      <c r="O65" s="334"/>
      <c r="P65" s="332"/>
      <c r="Q65" s="328"/>
      <c r="R65" s="328"/>
      <c r="S65" s="328"/>
      <c r="T65" s="504"/>
      <c r="U65" s="505"/>
      <c r="V65" s="505"/>
      <c r="W65" s="505"/>
      <c r="X65" s="505"/>
      <c r="Y65" s="505"/>
      <c r="Z65" s="505"/>
      <c r="AA65" s="505"/>
      <c r="AB65" s="505"/>
      <c r="AC65" s="505"/>
      <c r="AD65" s="505"/>
      <c r="AE65" s="505"/>
      <c r="AF65" s="505"/>
      <c r="AG65" s="506"/>
      <c r="AH65" s="223"/>
      <c r="AI65" s="223"/>
      <c r="AJ65" s="502"/>
      <c r="AK65" s="502"/>
      <c r="AL65" s="502"/>
      <c r="AM65" s="502"/>
      <c r="AN65" s="502"/>
      <c r="AO65" s="502"/>
      <c r="AP65" s="498"/>
      <c r="AQ65" s="498"/>
      <c r="AR65" s="498"/>
      <c r="AS65" s="498"/>
      <c r="AT65" s="498"/>
      <c r="AU65" s="499"/>
      <c r="AV65" s="259">
        <f>ROUNDDOWN(AJ65*AP65,0)</f>
        <v>0</v>
      </c>
      <c r="AW65" s="197"/>
      <c r="AX65" s="197"/>
      <c r="AY65" s="197"/>
      <c r="AZ65" s="197"/>
      <c r="BA65" s="197"/>
      <c r="BB65" s="197"/>
      <c r="BC65" s="260"/>
      <c r="BD65" s="516"/>
      <c r="BE65" s="517"/>
      <c r="BF65" s="517"/>
      <c r="BG65" s="518"/>
    </row>
    <row r="66" spans="2:59" ht="6" customHeight="1" x14ac:dyDescent="0.15">
      <c r="B66" s="314"/>
      <c r="C66" s="314"/>
      <c r="D66" s="314"/>
      <c r="E66" s="314"/>
      <c r="F66" s="334"/>
      <c r="G66" s="334"/>
      <c r="H66" s="334"/>
      <c r="I66" s="334"/>
      <c r="J66" s="334"/>
      <c r="K66" s="334"/>
      <c r="L66" s="334"/>
      <c r="M66" s="334"/>
      <c r="N66" s="334"/>
      <c r="O66" s="334"/>
      <c r="P66" s="332"/>
      <c r="Q66" s="328"/>
      <c r="R66" s="328"/>
      <c r="S66" s="328"/>
      <c r="T66" s="507"/>
      <c r="U66" s="508"/>
      <c r="V66" s="508"/>
      <c r="W66" s="508"/>
      <c r="X66" s="508"/>
      <c r="Y66" s="508"/>
      <c r="Z66" s="508"/>
      <c r="AA66" s="508"/>
      <c r="AB66" s="508"/>
      <c r="AC66" s="508"/>
      <c r="AD66" s="508"/>
      <c r="AE66" s="508"/>
      <c r="AF66" s="508"/>
      <c r="AG66" s="509"/>
      <c r="AH66" s="223"/>
      <c r="AI66" s="223"/>
      <c r="AJ66" s="502"/>
      <c r="AK66" s="502"/>
      <c r="AL66" s="502"/>
      <c r="AM66" s="502"/>
      <c r="AN66" s="502"/>
      <c r="AO66" s="502"/>
      <c r="AP66" s="498"/>
      <c r="AQ66" s="498"/>
      <c r="AR66" s="498"/>
      <c r="AS66" s="498"/>
      <c r="AT66" s="498"/>
      <c r="AU66" s="499"/>
      <c r="AV66" s="259"/>
      <c r="AW66" s="197"/>
      <c r="AX66" s="197"/>
      <c r="AY66" s="197"/>
      <c r="AZ66" s="197"/>
      <c r="BA66" s="197"/>
      <c r="BB66" s="197"/>
      <c r="BC66" s="260"/>
      <c r="BD66" s="519"/>
      <c r="BE66" s="520"/>
      <c r="BF66" s="520"/>
      <c r="BG66" s="521"/>
    </row>
    <row r="67" spans="2:59" ht="12" customHeight="1" x14ac:dyDescent="0.15">
      <c r="B67" s="314"/>
      <c r="C67" s="314"/>
      <c r="D67" s="314"/>
      <c r="E67" s="314"/>
      <c r="F67" s="334"/>
      <c r="G67" s="334"/>
      <c r="H67" s="334"/>
      <c r="I67" s="334"/>
      <c r="J67" s="334"/>
      <c r="K67" s="334"/>
      <c r="L67" s="334"/>
      <c r="M67" s="334"/>
      <c r="N67" s="334"/>
      <c r="O67" s="334"/>
      <c r="P67" s="332"/>
      <c r="Q67" s="328"/>
      <c r="R67" s="328"/>
      <c r="S67" s="328"/>
      <c r="T67" s="510"/>
      <c r="U67" s="511"/>
      <c r="V67" s="511"/>
      <c r="W67" s="511"/>
      <c r="X67" s="511"/>
      <c r="Y67" s="511"/>
      <c r="Z67" s="511"/>
      <c r="AA67" s="511"/>
      <c r="AB67" s="511"/>
      <c r="AC67" s="511"/>
      <c r="AD67" s="511"/>
      <c r="AE67" s="511"/>
      <c r="AF67" s="511"/>
      <c r="AG67" s="512"/>
      <c r="AH67" s="223"/>
      <c r="AI67" s="223"/>
      <c r="AJ67" s="502"/>
      <c r="AK67" s="502"/>
      <c r="AL67" s="502"/>
      <c r="AM67" s="502"/>
      <c r="AN67" s="502"/>
      <c r="AO67" s="502"/>
      <c r="AP67" s="498"/>
      <c r="AQ67" s="498"/>
      <c r="AR67" s="498"/>
      <c r="AS67" s="498"/>
      <c r="AT67" s="498"/>
      <c r="AU67" s="499"/>
      <c r="AV67" s="259"/>
      <c r="AW67" s="197"/>
      <c r="AX67" s="197"/>
      <c r="AY67" s="197"/>
      <c r="AZ67" s="197"/>
      <c r="BA67" s="197"/>
      <c r="BB67" s="197"/>
      <c r="BC67" s="260"/>
      <c r="BD67" s="522"/>
      <c r="BE67" s="523"/>
      <c r="BF67" s="523"/>
      <c r="BG67" s="524"/>
    </row>
    <row r="68" spans="2:59" ht="6" customHeight="1" x14ac:dyDescent="0.15">
      <c r="B68" s="314"/>
      <c r="C68" s="314"/>
      <c r="D68" s="314"/>
      <c r="E68" s="314"/>
      <c r="F68" s="334"/>
      <c r="G68" s="334"/>
      <c r="H68" s="334"/>
      <c r="I68" s="334"/>
      <c r="J68" s="334"/>
      <c r="K68" s="334"/>
      <c r="L68" s="334"/>
      <c r="M68" s="334"/>
      <c r="N68" s="334"/>
      <c r="O68" s="334"/>
      <c r="P68" s="332"/>
      <c r="Q68" s="328"/>
      <c r="R68" s="328"/>
      <c r="S68" s="328"/>
      <c r="T68" s="504"/>
      <c r="U68" s="505"/>
      <c r="V68" s="505"/>
      <c r="W68" s="505"/>
      <c r="X68" s="505"/>
      <c r="Y68" s="505"/>
      <c r="Z68" s="505"/>
      <c r="AA68" s="505"/>
      <c r="AB68" s="505"/>
      <c r="AC68" s="505"/>
      <c r="AD68" s="505"/>
      <c r="AE68" s="505"/>
      <c r="AF68" s="505"/>
      <c r="AG68" s="506"/>
      <c r="AH68" s="223"/>
      <c r="AI68" s="223"/>
      <c r="AJ68" s="502"/>
      <c r="AK68" s="502"/>
      <c r="AL68" s="502"/>
      <c r="AM68" s="502"/>
      <c r="AN68" s="502"/>
      <c r="AO68" s="502"/>
      <c r="AP68" s="498"/>
      <c r="AQ68" s="498"/>
      <c r="AR68" s="498"/>
      <c r="AS68" s="498"/>
      <c r="AT68" s="498"/>
      <c r="AU68" s="499"/>
      <c r="AV68" s="259">
        <f>ROUNDDOWN(AJ68*AP68,0)</f>
        <v>0</v>
      </c>
      <c r="AW68" s="197"/>
      <c r="AX68" s="197"/>
      <c r="AY68" s="197"/>
      <c r="AZ68" s="197"/>
      <c r="BA68" s="197"/>
      <c r="BB68" s="197"/>
      <c r="BC68" s="260"/>
      <c r="BD68" s="516"/>
      <c r="BE68" s="517"/>
      <c r="BF68" s="517"/>
      <c r="BG68" s="518"/>
    </row>
    <row r="69" spans="2:59" ht="6" customHeight="1" x14ac:dyDescent="0.15">
      <c r="B69" s="314"/>
      <c r="C69" s="314"/>
      <c r="D69" s="314"/>
      <c r="E69" s="314"/>
      <c r="F69" s="334"/>
      <c r="G69" s="334"/>
      <c r="H69" s="334"/>
      <c r="I69" s="334"/>
      <c r="J69" s="334"/>
      <c r="K69" s="334"/>
      <c r="L69" s="334"/>
      <c r="M69" s="334"/>
      <c r="N69" s="334"/>
      <c r="O69" s="334"/>
      <c r="P69" s="332"/>
      <c r="Q69" s="328"/>
      <c r="R69" s="328"/>
      <c r="S69" s="328"/>
      <c r="T69" s="507"/>
      <c r="U69" s="508"/>
      <c r="V69" s="508"/>
      <c r="W69" s="508"/>
      <c r="X69" s="508"/>
      <c r="Y69" s="508"/>
      <c r="Z69" s="508"/>
      <c r="AA69" s="508"/>
      <c r="AB69" s="508"/>
      <c r="AC69" s="508"/>
      <c r="AD69" s="508"/>
      <c r="AE69" s="508"/>
      <c r="AF69" s="508"/>
      <c r="AG69" s="509"/>
      <c r="AH69" s="223"/>
      <c r="AI69" s="223"/>
      <c r="AJ69" s="502"/>
      <c r="AK69" s="502"/>
      <c r="AL69" s="502"/>
      <c r="AM69" s="502"/>
      <c r="AN69" s="502"/>
      <c r="AO69" s="502"/>
      <c r="AP69" s="498"/>
      <c r="AQ69" s="498"/>
      <c r="AR69" s="498"/>
      <c r="AS69" s="498"/>
      <c r="AT69" s="498"/>
      <c r="AU69" s="499"/>
      <c r="AV69" s="259"/>
      <c r="AW69" s="197"/>
      <c r="AX69" s="197"/>
      <c r="AY69" s="197"/>
      <c r="AZ69" s="197"/>
      <c r="BA69" s="197"/>
      <c r="BB69" s="197"/>
      <c r="BC69" s="260"/>
      <c r="BD69" s="519"/>
      <c r="BE69" s="520"/>
      <c r="BF69" s="520"/>
      <c r="BG69" s="521"/>
    </row>
    <row r="70" spans="2:59" ht="12" customHeight="1" x14ac:dyDescent="0.15">
      <c r="B70" s="314"/>
      <c r="C70" s="314"/>
      <c r="D70" s="314"/>
      <c r="E70" s="314"/>
      <c r="F70" s="334"/>
      <c r="G70" s="334"/>
      <c r="H70" s="334"/>
      <c r="I70" s="334"/>
      <c r="J70" s="334"/>
      <c r="K70" s="334"/>
      <c r="L70" s="334"/>
      <c r="M70" s="334"/>
      <c r="N70" s="334"/>
      <c r="O70" s="334"/>
      <c r="P70" s="332"/>
      <c r="Q70" s="328"/>
      <c r="R70" s="328"/>
      <c r="S70" s="328"/>
      <c r="T70" s="510"/>
      <c r="U70" s="511"/>
      <c r="V70" s="511"/>
      <c r="W70" s="511"/>
      <c r="X70" s="511"/>
      <c r="Y70" s="511"/>
      <c r="Z70" s="511"/>
      <c r="AA70" s="511"/>
      <c r="AB70" s="511"/>
      <c r="AC70" s="511"/>
      <c r="AD70" s="511"/>
      <c r="AE70" s="511"/>
      <c r="AF70" s="511"/>
      <c r="AG70" s="512"/>
      <c r="AH70" s="223"/>
      <c r="AI70" s="223"/>
      <c r="AJ70" s="502"/>
      <c r="AK70" s="502"/>
      <c r="AL70" s="502"/>
      <c r="AM70" s="502"/>
      <c r="AN70" s="502"/>
      <c r="AO70" s="502"/>
      <c r="AP70" s="498"/>
      <c r="AQ70" s="498"/>
      <c r="AR70" s="498"/>
      <c r="AS70" s="498"/>
      <c r="AT70" s="498"/>
      <c r="AU70" s="499"/>
      <c r="AV70" s="259"/>
      <c r="AW70" s="197"/>
      <c r="AX70" s="197"/>
      <c r="AY70" s="197"/>
      <c r="AZ70" s="197"/>
      <c r="BA70" s="197"/>
      <c r="BB70" s="197"/>
      <c r="BC70" s="260"/>
      <c r="BD70" s="522"/>
      <c r="BE70" s="523"/>
      <c r="BF70" s="523"/>
      <c r="BG70" s="524"/>
    </row>
    <row r="71" spans="2:59" ht="6" customHeight="1" x14ac:dyDescent="0.15">
      <c r="B71" s="314"/>
      <c r="C71" s="314"/>
      <c r="D71" s="314"/>
      <c r="E71" s="314"/>
      <c r="F71" s="334"/>
      <c r="G71" s="334"/>
      <c r="H71" s="334"/>
      <c r="I71" s="334"/>
      <c r="J71" s="334"/>
      <c r="K71" s="334"/>
      <c r="L71" s="334"/>
      <c r="M71" s="334"/>
      <c r="N71" s="334"/>
      <c r="O71" s="334"/>
      <c r="P71" s="332"/>
      <c r="Q71" s="328"/>
      <c r="R71" s="328"/>
      <c r="S71" s="328"/>
      <c r="T71" s="504"/>
      <c r="U71" s="505"/>
      <c r="V71" s="505"/>
      <c r="W71" s="505"/>
      <c r="X71" s="505"/>
      <c r="Y71" s="505"/>
      <c r="Z71" s="505"/>
      <c r="AA71" s="505"/>
      <c r="AB71" s="505"/>
      <c r="AC71" s="505"/>
      <c r="AD71" s="505"/>
      <c r="AE71" s="505"/>
      <c r="AF71" s="505"/>
      <c r="AG71" s="506"/>
      <c r="AH71" s="223"/>
      <c r="AI71" s="223"/>
      <c r="AJ71" s="502"/>
      <c r="AK71" s="502"/>
      <c r="AL71" s="502"/>
      <c r="AM71" s="502"/>
      <c r="AN71" s="502"/>
      <c r="AO71" s="502"/>
      <c r="AP71" s="498"/>
      <c r="AQ71" s="498"/>
      <c r="AR71" s="498"/>
      <c r="AS71" s="498"/>
      <c r="AT71" s="498"/>
      <c r="AU71" s="499"/>
      <c r="AV71" s="259">
        <f>ROUNDDOWN(AJ71*AP71,0)</f>
        <v>0</v>
      </c>
      <c r="AW71" s="197"/>
      <c r="AX71" s="197"/>
      <c r="AY71" s="197"/>
      <c r="AZ71" s="197"/>
      <c r="BA71" s="197"/>
      <c r="BB71" s="197"/>
      <c r="BC71" s="260"/>
      <c r="BD71" s="516"/>
      <c r="BE71" s="517"/>
      <c r="BF71" s="517"/>
      <c r="BG71" s="518"/>
    </row>
    <row r="72" spans="2:59" ht="6" customHeight="1" x14ac:dyDescent="0.15">
      <c r="B72" s="314"/>
      <c r="C72" s="314"/>
      <c r="D72" s="314"/>
      <c r="E72" s="314"/>
      <c r="F72" s="334"/>
      <c r="G72" s="334"/>
      <c r="H72" s="334"/>
      <c r="I72" s="334"/>
      <c r="J72" s="334"/>
      <c r="K72" s="334"/>
      <c r="L72" s="334"/>
      <c r="M72" s="334"/>
      <c r="N72" s="334"/>
      <c r="O72" s="334"/>
      <c r="P72" s="332"/>
      <c r="Q72" s="328"/>
      <c r="R72" s="328"/>
      <c r="S72" s="328"/>
      <c r="T72" s="507"/>
      <c r="U72" s="508"/>
      <c r="V72" s="508"/>
      <c r="W72" s="508"/>
      <c r="X72" s="508"/>
      <c r="Y72" s="508"/>
      <c r="Z72" s="508"/>
      <c r="AA72" s="508"/>
      <c r="AB72" s="508"/>
      <c r="AC72" s="508"/>
      <c r="AD72" s="508"/>
      <c r="AE72" s="508"/>
      <c r="AF72" s="508"/>
      <c r="AG72" s="509"/>
      <c r="AH72" s="223"/>
      <c r="AI72" s="223"/>
      <c r="AJ72" s="502"/>
      <c r="AK72" s="502"/>
      <c r="AL72" s="502"/>
      <c r="AM72" s="502"/>
      <c r="AN72" s="502"/>
      <c r="AO72" s="502"/>
      <c r="AP72" s="498"/>
      <c r="AQ72" s="498"/>
      <c r="AR72" s="498"/>
      <c r="AS72" s="498"/>
      <c r="AT72" s="498"/>
      <c r="AU72" s="499"/>
      <c r="AV72" s="259"/>
      <c r="AW72" s="197"/>
      <c r="AX72" s="197"/>
      <c r="AY72" s="197"/>
      <c r="AZ72" s="197"/>
      <c r="BA72" s="197"/>
      <c r="BB72" s="197"/>
      <c r="BC72" s="260"/>
      <c r="BD72" s="519"/>
      <c r="BE72" s="520"/>
      <c r="BF72" s="520"/>
      <c r="BG72" s="521"/>
    </row>
    <row r="73" spans="2:59" ht="12" customHeight="1" x14ac:dyDescent="0.15">
      <c r="B73" s="314"/>
      <c r="C73" s="314"/>
      <c r="D73" s="314"/>
      <c r="E73" s="314"/>
      <c r="F73" s="334"/>
      <c r="G73" s="334"/>
      <c r="H73" s="334"/>
      <c r="I73" s="334"/>
      <c r="J73" s="334"/>
      <c r="K73" s="334"/>
      <c r="L73" s="334"/>
      <c r="M73" s="334"/>
      <c r="N73" s="334"/>
      <c r="O73" s="334"/>
      <c r="P73" s="332"/>
      <c r="Q73" s="328"/>
      <c r="R73" s="328"/>
      <c r="S73" s="328"/>
      <c r="T73" s="510"/>
      <c r="U73" s="511"/>
      <c r="V73" s="511"/>
      <c r="W73" s="511"/>
      <c r="X73" s="511"/>
      <c r="Y73" s="511"/>
      <c r="Z73" s="511"/>
      <c r="AA73" s="511"/>
      <c r="AB73" s="511"/>
      <c r="AC73" s="511"/>
      <c r="AD73" s="511"/>
      <c r="AE73" s="511"/>
      <c r="AF73" s="511"/>
      <c r="AG73" s="512"/>
      <c r="AH73" s="223"/>
      <c r="AI73" s="223"/>
      <c r="AJ73" s="502"/>
      <c r="AK73" s="502"/>
      <c r="AL73" s="502"/>
      <c r="AM73" s="502"/>
      <c r="AN73" s="502"/>
      <c r="AO73" s="502"/>
      <c r="AP73" s="498"/>
      <c r="AQ73" s="498"/>
      <c r="AR73" s="498"/>
      <c r="AS73" s="498"/>
      <c r="AT73" s="498"/>
      <c r="AU73" s="499"/>
      <c r="AV73" s="259"/>
      <c r="AW73" s="197"/>
      <c r="AX73" s="197"/>
      <c r="AY73" s="197"/>
      <c r="AZ73" s="197"/>
      <c r="BA73" s="197"/>
      <c r="BB73" s="197"/>
      <c r="BC73" s="260"/>
      <c r="BD73" s="522"/>
      <c r="BE73" s="523"/>
      <c r="BF73" s="523"/>
      <c r="BG73" s="524"/>
    </row>
    <row r="74" spans="2:59" ht="6" customHeight="1" x14ac:dyDescent="0.15">
      <c r="B74" s="314"/>
      <c r="C74" s="314"/>
      <c r="D74" s="314"/>
      <c r="E74" s="314"/>
      <c r="F74" s="334"/>
      <c r="G74" s="334"/>
      <c r="H74" s="334"/>
      <c r="I74" s="334"/>
      <c r="J74" s="334"/>
      <c r="K74" s="334"/>
      <c r="L74" s="334"/>
      <c r="M74" s="334"/>
      <c r="N74" s="334"/>
      <c r="O74" s="334"/>
      <c r="P74" s="332"/>
      <c r="Q74" s="328"/>
      <c r="R74" s="328"/>
      <c r="S74" s="328"/>
      <c r="T74" s="504"/>
      <c r="U74" s="505"/>
      <c r="V74" s="505"/>
      <c r="W74" s="505"/>
      <c r="X74" s="505"/>
      <c r="Y74" s="505"/>
      <c r="Z74" s="505"/>
      <c r="AA74" s="505"/>
      <c r="AB74" s="505"/>
      <c r="AC74" s="505"/>
      <c r="AD74" s="505"/>
      <c r="AE74" s="505"/>
      <c r="AF74" s="505"/>
      <c r="AG74" s="506"/>
      <c r="AH74" s="223"/>
      <c r="AI74" s="223"/>
      <c r="AJ74" s="502"/>
      <c r="AK74" s="502"/>
      <c r="AL74" s="502"/>
      <c r="AM74" s="502"/>
      <c r="AN74" s="502"/>
      <c r="AO74" s="502"/>
      <c r="AP74" s="498"/>
      <c r="AQ74" s="498"/>
      <c r="AR74" s="498"/>
      <c r="AS74" s="498"/>
      <c r="AT74" s="498"/>
      <c r="AU74" s="499"/>
      <c r="AV74" s="259">
        <f>ROUNDDOWN(AJ74*AP74,0)</f>
        <v>0</v>
      </c>
      <c r="AW74" s="197"/>
      <c r="AX74" s="197"/>
      <c r="AY74" s="197"/>
      <c r="AZ74" s="197"/>
      <c r="BA74" s="197"/>
      <c r="BB74" s="197"/>
      <c r="BC74" s="260"/>
      <c r="BD74" s="516"/>
      <c r="BE74" s="517"/>
      <c r="BF74" s="517"/>
      <c r="BG74" s="518"/>
    </row>
    <row r="75" spans="2:59" ht="6" customHeight="1" x14ac:dyDescent="0.15">
      <c r="B75" s="314"/>
      <c r="C75" s="314"/>
      <c r="D75" s="314"/>
      <c r="E75" s="314"/>
      <c r="F75" s="334"/>
      <c r="G75" s="334"/>
      <c r="H75" s="334"/>
      <c r="I75" s="334"/>
      <c r="J75" s="334"/>
      <c r="K75" s="334"/>
      <c r="L75" s="334"/>
      <c r="M75" s="334"/>
      <c r="N75" s="334"/>
      <c r="O75" s="334"/>
      <c r="P75" s="332"/>
      <c r="Q75" s="328"/>
      <c r="R75" s="328"/>
      <c r="S75" s="328"/>
      <c r="T75" s="507"/>
      <c r="U75" s="508"/>
      <c r="V75" s="508"/>
      <c r="W75" s="508"/>
      <c r="X75" s="508"/>
      <c r="Y75" s="508"/>
      <c r="Z75" s="508"/>
      <c r="AA75" s="508"/>
      <c r="AB75" s="508"/>
      <c r="AC75" s="508"/>
      <c r="AD75" s="508"/>
      <c r="AE75" s="508"/>
      <c r="AF75" s="508"/>
      <c r="AG75" s="509"/>
      <c r="AH75" s="223"/>
      <c r="AI75" s="223"/>
      <c r="AJ75" s="502"/>
      <c r="AK75" s="502"/>
      <c r="AL75" s="502"/>
      <c r="AM75" s="502"/>
      <c r="AN75" s="502"/>
      <c r="AO75" s="502"/>
      <c r="AP75" s="498"/>
      <c r="AQ75" s="498"/>
      <c r="AR75" s="498"/>
      <c r="AS75" s="498"/>
      <c r="AT75" s="498"/>
      <c r="AU75" s="499"/>
      <c r="AV75" s="259"/>
      <c r="AW75" s="197"/>
      <c r="AX75" s="197"/>
      <c r="AY75" s="197"/>
      <c r="AZ75" s="197"/>
      <c r="BA75" s="197"/>
      <c r="BB75" s="197"/>
      <c r="BC75" s="260"/>
      <c r="BD75" s="519"/>
      <c r="BE75" s="520"/>
      <c r="BF75" s="520"/>
      <c r="BG75" s="521"/>
    </row>
    <row r="76" spans="2:59" ht="12" customHeight="1" x14ac:dyDescent="0.15">
      <c r="B76" s="314"/>
      <c r="C76" s="314"/>
      <c r="D76" s="314"/>
      <c r="E76" s="314"/>
      <c r="F76" s="334"/>
      <c r="G76" s="334"/>
      <c r="H76" s="334"/>
      <c r="I76" s="334"/>
      <c r="J76" s="334"/>
      <c r="K76" s="334"/>
      <c r="L76" s="334"/>
      <c r="M76" s="334"/>
      <c r="N76" s="334"/>
      <c r="O76" s="334"/>
      <c r="P76" s="332"/>
      <c r="Q76" s="328"/>
      <c r="R76" s="328"/>
      <c r="S76" s="328"/>
      <c r="T76" s="510"/>
      <c r="U76" s="511"/>
      <c r="V76" s="511"/>
      <c r="W76" s="511"/>
      <c r="X76" s="511"/>
      <c r="Y76" s="511"/>
      <c r="Z76" s="511"/>
      <c r="AA76" s="511"/>
      <c r="AB76" s="511"/>
      <c r="AC76" s="511"/>
      <c r="AD76" s="511"/>
      <c r="AE76" s="511"/>
      <c r="AF76" s="511"/>
      <c r="AG76" s="512"/>
      <c r="AH76" s="223"/>
      <c r="AI76" s="223"/>
      <c r="AJ76" s="502"/>
      <c r="AK76" s="502"/>
      <c r="AL76" s="502"/>
      <c r="AM76" s="502"/>
      <c r="AN76" s="502"/>
      <c r="AO76" s="502"/>
      <c r="AP76" s="498"/>
      <c r="AQ76" s="498"/>
      <c r="AR76" s="498"/>
      <c r="AS76" s="498"/>
      <c r="AT76" s="498"/>
      <c r="AU76" s="499"/>
      <c r="AV76" s="259"/>
      <c r="AW76" s="197"/>
      <c r="AX76" s="197"/>
      <c r="AY76" s="197"/>
      <c r="AZ76" s="197"/>
      <c r="BA76" s="197"/>
      <c r="BB76" s="197"/>
      <c r="BC76" s="260"/>
      <c r="BD76" s="522"/>
      <c r="BE76" s="523"/>
      <c r="BF76" s="523"/>
      <c r="BG76" s="524"/>
    </row>
    <row r="77" spans="2:59" ht="6" customHeight="1" x14ac:dyDescent="0.15">
      <c r="B77" s="314"/>
      <c r="C77" s="314"/>
      <c r="D77" s="314"/>
      <c r="E77" s="314"/>
      <c r="F77" s="334"/>
      <c r="G77" s="334"/>
      <c r="H77" s="334"/>
      <c r="I77" s="334"/>
      <c r="J77" s="334"/>
      <c r="K77" s="334"/>
      <c r="L77" s="334"/>
      <c r="M77" s="334"/>
      <c r="N77" s="334"/>
      <c r="O77" s="334"/>
      <c r="P77" s="332"/>
      <c r="Q77" s="328"/>
      <c r="R77" s="328"/>
      <c r="S77" s="328"/>
      <c r="T77" s="504"/>
      <c r="U77" s="505"/>
      <c r="V77" s="505"/>
      <c r="W77" s="505"/>
      <c r="X77" s="505"/>
      <c r="Y77" s="505"/>
      <c r="Z77" s="505"/>
      <c r="AA77" s="505"/>
      <c r="AB77" s="505"/>
      <c r="AC77" s="505"/>
      <c r="AD77" s="505"/>
      <c r="AE77" s="505"/>
      <c r="AF77" s="505"/>
      <c r="AG77" s="506"/>
      <c r="AH77" s="223"/>
      <c r="AI77" s="223"/>
      <c r="AJ77" s="502"/>
      <c r="AK77" s="502"/>
      <c r="AL77" s="502"/>
      <c r="AM77" s="502"/>
      <c r="AN77" s="502"/>
      <c r="AO77" s="502"/>
      <c r="AP77" s="498"/>
      <c r="AQ77" s="498"/>
      <c r="AR77" s="498"/>
      <c r="AS77" s="498"/>
      <c r="AT77" s="498"/>
      <c r="AU77" s="499"/>
      <c r="AV77" s="259">
        <f>ROUNDDOWN(AJ77*AP77,0)</f>
        <v>0</v>
      </c>
      <c r="AW77" s="197"/>
      <c r="AX77" s="197"/>
      <c r="AY77" s="197"/>
      <c r="AZ77" s="197"/>
      <c r="BA77" s="197"/>
      <c r="BB77" s="197"/>
      <c r="BC77" s="260"/>
      <c r="BD77" s="516"/>
      <c r="BE77" s="517"/>
      <c r="BF77" s="517"/>
      <c r="BG77" s="518"/>
    </row>
    <row r="78" spans="2:59" ht="6" customHeight="1" x14ac:dyDescent="0.15">
      <c r="B78" s="314"/>
      <c r="C78" s="314"/>
      <c r="D78" s="314"/>
      <c r="E78" s="314"/>
      <c r="F78" s="334"/>
      <c r="G78" s="334"/>
      <c r="H78" s="334"/>
      <c r="I78" s="334"/>
      <c r="J78" s="334"/>
      <c r="K78" s="334"/>
      <c r="L78" s="334"/>
      <c r="M78" s="334"/>
      <c r="N78" s="334"/>
      <c r="O78" s="334"/>
      <c r="P78" s="332"/>
      <c r="Q78" s="328"/>
      <c r="R78" s="328"/>
      <c r="S78" s="328"/>
      <c r="T78" s="507"/>
      <c r="U78" s="508"/>
      <c r="V78" s="508"/>
      <c r="W78" s="508"/>
      <c r="X78" s="508"/>
      <c r="Y78" s="508"/>
      <c r="Z78" s="508"/>
      <c r="AA78" s="508"/>
      <c r="AB78" s="508"/>
      <c r="AC78" s="508"/>
      <c r="AD78" s="508"/>
      <c r="AE78" s="508"/>
      <c r="AF78" s="508"/>
      <c r="AG78" s="509"/>
      <c r="AH78" s="223"/>
      <c r="AI78" s="223"/>
      <c r="AJ78" s="502"/>
      <c r="AK78" s="502"/>
      <c r="AL78" s="502"/>
      <c r="AM78" s="502"/>
      <c r="AN78" s="502"/>
      <c r="AO78" s="502"/>
      <c r="AP78" s="498"/>
      <c r="AQ78" s="498"/>
      <c r="AR78" s="498"/>
      <c r="AS78" s="498"/>
      <c r="AT78" s="498"/>
      <c r="AU78" s="499"/>
      <c r="AV78" s="259"/>
      <c r="AW78" s="197"/>
      <c r="AX78" s="197"/>
      <c r="AY78" s="197"/>
      <c r="AZ78" s="197"/>
      <c r="BA78" s="197"/>
      <c r="BB78" s="197"/>
      <c r="BC78" s="260"/>
      <c r="BD78" s="519"/>
      <c r="BE78" s="520"/>
      <c r="BF78" s="520"/>
      <c r="BG78" s="521"/>
    </row>
    <row r="79" spans="2:59" ht="12" customHeight="1" x14ac:dyDescent="0.15">
      <c r="B79" s="314"/>
      <c r="C79" s="314"/>
      <c r="D79" s="314"/>
      <c r="E79" s="314"/>
      <c r="F79" s="334"/>
      <c r="G79" s="334"/>
      <c r="H79" s="334"/>
      <c r="I79" s="334"/>
      <c r="J79" s="334"/>
      <c r="K79" s="334"/>
      <c r="L79" s="334"/>
      <c r="M79" s="334"/>
      <c r="N79" s="334"/>
      <c r="O79" s="334"/>
      <c r="P79" s="332"/>
      <c r="Q79" s="328"/>
      <c r="R79" s="328"/>
      <c r="S79" s="328"/>
      <c r="T79" s="510"/>
      <c r="U79" s="511"/>
      <c r="V79" s="511"/>
      <c r="W79" s="511"/>
      <c r="X79" s="511"/>
      <c r="Y79" s="511"/>
      <c r="Z79" s="511"/>
      <c r="AA79" s="511"/>
      <c r="AB79" s="511"/>
      <c r="AC79" s="511"/>
      <c r="AD79" s="511"/>
      <c r="AE79" s="511"/>
      <c r="AF79" s="511"/>
      <c r="AG79" s="512"/>
      <c r="AH79" s="223"/>
      <c r="AI79" s="223"/>
      <c r="AJ79" s="502"/>
      <c r="AK79" s="502"/>
      <c r="AL79" s="502"/>
      <c r="AM79" s="502"/>
      <c r="AN79" s="502"/>
      <c r="AO79" s="502"/>
      <c r="AP79" s="498"/>
      <c r="AQ79" s="498"/>
      <c r="AR79" s="498"/>
      <c r="AS79" s="498"/>
      <c r="AT79" s="498"/>
      <c r="AU79" s="499"/>
      <c r="AV79" s="259"/>
      <c r="AW79" s="197"/>
      <c r="AX79" s="197"/>
      <c r="AY79" s="197"/>
      <c r="AZ79" s="197"/>
      <c r="BA79" s="197"/>
      <c r="BB79" s="197"/>
      <c r="BC79" s="260"/>
      <c r="BD79" s="522"/>
      <c r="BE79" s="523"/>
      <c r="BF79" s="523"/>
      <c r="BG79" s="524"/>
    </row>
    <row r="80" spans="2:59" ht="6" customHeight="1" x14ac:dyDescent="0.15">
      <c r="B80" s="314"/>
      <c r="C80" s="314"/>
      <c r="D80" s="314"/>
      <c r="E80" s="314"/>
      <c r="F80" s="334"/>
      <c r="G80" s="334"/>
      <c r="H80" s="334"/>
      <c r="I80" s="334"/>
      <c r="J80" s="334"/>
      <c r="K80" s="334"/>
      <c r="L80" s="334"/>
      <c r="M80" s="334"/>
      <c r="N80" s="334"/>
      <c r="O80" s="334"/>
      <c r="P80" s="332"/>
      <c r="Q80" s="328"/>
      <c r="R80" s="328"/>
      <c r="S80" s="328"/>
      <c r="T80" s="504"/>
      <c r="U80" s="505"/>
      <c r="V80" s="505"/>
      <c r="W80" s="505"/>
      <c r="X80" s="505"/>
      <c r="Y80" s="505"/>
      <c r="Z80" s="505"/>
      <c r="AA80" s="505"/>
      <c r="AB80" s="505"/>
      <c r="AC80" s="505"/>
      <c r="AD80" s="505"/>
      <c r="AE80" s="505"/>
      <c r="AF80" s="505"/>
      <c r="AG80" s="506"/>
      <c r="AH80" s="223"/>
      <c r="AI80" s="223"/>
      <c r="AJ80" s="502"/>
      <c r="AK80" s="502"/>
      <c r="AL80" s="502"/>
      <c r="AM80" s="502"/>
      <c r="AN80" s="502"/>
      <c r="AO80" s="502"/>
      <c r="AP80" s="498"/>
      <c r="AQ80" s="498"/>
      <c r="AR80" s="498"/>
      <c r="AS80" s="498"/>
      <c r="AT80" s="498"/>
      <c r="AU80" s="499"/>
      <c r="AV80" s="259">
        <f>ROUNDDOWN(AJ80*AP80,0)</f>
        <v>0</v>
      </c>
      <c r="AW80" s="197"/>
      <c r="AX80" s="197"/>
      <c r="AY80" s="197"/>
      <c r="AZ80" s="197"/>
      <c r="BA80" s="197"/>
      <c r="BB80" s="197"/>
      <c r="BC80" s="260"/>
      <c r="BD80" s="516"/>
      <c r="BE80" s="517"/>
      <c r="BF80" s="517"/>
      <c r="BG80" s="518"/>
    </row>
    <row r="81" spans="2:59" ht="6" customHeight="1" x14ac:dyDescent="0.15">
      <c r="B81" s="314"/>
      <c r="C81" s="314"/>
      <c r="D81" s="314"/>
      <c r="E81" s="314"/>
      <c r="F81" s="334"/>
      <c r="G81" s="334"/>
      <c r="H81" s="334"/>
      <c r="I81" s="334"/>
      <c r="J81" s="334"/>
      <c r="K81" s="334"/>
      <c r="L81" s="334"/>
      <c r="M81" s="334"/>
      <c r="N81" s="334"/>
      <c r="O81" s="334"/>
      <c r="P81" s="332"/>
      <c r="Q81" s="328"/>
      <c r="R81" s="328"/>
      <c r="S81" s="328"/>
      <c r="T81" s="507"/>
      <c r="U81" s="508"/>
      <c r="V81" s="508"/>
      <c r="W81" s="508"/>
      <c r="X81" s="508"/>
      <c r="Y81" s="508"/>
      <c r="Z81" s="508"/>
      <c r="AA81" s="508"/>
      <c r="AB81" s="508"/>
      <c r="AC81" s="508"/>
      <c r="AD81" s="508"/>
      <c r="AE81" s="508"/>
      <c r="AF81" s="508"/>
      <c r="AG81" s="509"/>
      <c r="AH81" s="223"/>
      <c r="AI81" s="223"/>
      <c r="AJ81" s="502"/>
      <c r="AK81" s="502"/>
      <c r="AL81" s="502"/>
      <c r="AM81" s="502"/>
      <c r="AN81" s="502"/>
      <c r="AO81" s="502"/>
      <c r="AP81" s="498"/>
      <c r="AQ81" s="498"/>
      <c r="AR81" s="498"/>
      <c r="AS81" s="498"/>
      <c r="AT81" s="498"/>
      <c r="AU81" s="499"/>
      <c r="AV81" s="259"/>
      <c r="AW81" s="197"/>
      <c r="AX81" s="197"/>
      <c r="AY81" s="197"/>
      <c r="AZ81" s="197"/>
      <c r="BA81" s="197"/>
      <c r="BB81" s="197"/>
      <c r="BC81" s="260"/>
      <c r="BD81" s="519"/>
      <c r="BE81" s="520"/>
      <c r="BF81" s="520"/>
      <c r="BG81" s="521"/>
    </row>
    <row r="82" spans="2:59" ht="12" customHeight="1" x14ac:dyDescent="0.15">
      <c r="B82" s="314"/>
      <c r="C82" s="314"/>
      <c r="D82" s="314"/>
      <c r="E82" s="314"/>
      <c r="F82" s="334"/>
      <c r="G82" s="334"/>
      <c r="H82" s="334"/>
      <c r="I82" s="334"/>
      <c r="J82" s="334"/>
      <c r="K82" s="334"/>
      <c r="L82" s="334"/>
      <c r="M82" s="334"/>
      <c r="N82" s="334"/>
      <c r="O82" s="334"/>
      <c r="P82" s="332"/>
      <c r="Q82" s="328"/>
      <c r="R82" s="328"/>
      <c r="S82" s="328"/>
      <c r="T82" s="510"/>
      <c r="U82" s="511"/>
      <c r="V82" s="511"/>
      <c r="W82" s="511"/>
      <c r="X82" s="511"/>
      <c r="Y82" s="511"/>
      <c r="Z82" s="511"/>
      <c r="AA82" s="511"/>
      <c r="AB82" s="511"/>
      <c r="AC82" s="511"/>
      <c r="AD82" s="511"/>
      <c r="AE82" s="511"/>
      <c r="AF82" s="511"/>
      <c r="AG82" s="512"/>
      <c r="AH82" s="223"/>
      <c r="AI82" s="223"/>
      <c r="AJ82" s="502"/>
      <c r="AK82" s="502"/>
      <c r="AL82" s="502"/>
      <c r="AM82" s="502"/>
      <c r="AN82" s="502"/>
      <c r="AO82" s="502"/>
      <c r="AP82" s="498"/>
      <c r="AQ82" s="498"/>
      <c r="AR82" s="498"/>
      <c r="AS82" s="498"/>
      <c r="AT82" s="498"/>
      <c r="AU82" s="499"/>
      <c r="AV82" s="259"/>
      <c r="AW82" s="197"/>
      <c r="AX82" s="197"/>
      <c r="AY82" s="197"/>
      <c r="AZ82" s="197"/>
      <c r="BA82" s="197"/>
      <c r="BB82" s="197"/>
      <c r="BC82" s="260"/>
      <c r="BD82" s="522"/>
      <c r="BE82" s="523"/>
      <c r="BF82" s="523"/>
      <c r="BG82" s="524"/>
    </row>
    <row r="83" spans="2:59" ht="6" customHeight="1" x14ac:dyDescent="0.15">
      <c r="B83" s="314"/>
      <c r="C83" s="314"/>
      <c r="D83" s="314"/>
      <c r="E83" s="314"/>
      <c r="F83" s="334"/>
      <c r="G83" s="334"/>
      <c r="H83" s="334"/>
      <c r="I83" s="334"/>
      <c r="J83" s="334"/>
      <c r="K83" s="334"/>
      <c r="L83" s="334"/>
      <c r="M83" s="334"/>
      <c r="N83" s="334"/>
      <c r="O83" s="334"/>
      <c r="P83" s="332"/>
      <c r="Q83" s="328"/>
      <c r="R83" s="328"/>
      <c r="S83" s="328"/>
      <c r="T83" s="504"/>
      <c r="U83" s="505"/>
      <c r="V83" s="505"/>
      <c r="W83" s="505"/>
      <c r="X83" s="505"/>
      <c r="Y83" s="505"/>
      <c r="Z83" s="505"/>
      <c r="AA83" s="505"/>
      <c r="AB83" s="505"/>
      <c r="AC83" s="505"/>
      <c r="AD83" s="505"/>
      <c r="AE83" s="505"/>
      <c r="AF83" s="505"/>
      <c r="AG83" s="506"/>
      <c r="AH83" s="223"/>
      <c r="AI83" s="223"/>
      <c r="AJ83" s="502"/>
      <c r="AK83" s="502"/>
      <c r="AL83" s="502"/>
      <c r="AM83" s="502"/>
      <c r="AN83" s="502"/>
      <c r="AO83" s="502"/>
      <c r="AP83" s="498"/>
      <c r="AQ83" s="498"/>
      <c r="AR83" s="498"/>
      <c r="AS83" s="498"/>
      <c r="AT83" s="498"/>
      <c r="AU83" s="499"/>
      <c r="AV83" s="259">
        <f>ROUNDDOWN(AJ83*AP83,0)</f>
        <v>0</v>
      </c>
      <c r="AW83" s="197"/>
      <c r="AX83" s="197"/>
      <c r="AY83" s="197"/>
      <c r="AZ83" s="197"/>
      <c r="BA83" s="197"/>
      <c r="BB83" s="197"/>
      <c r="BC83" s="260"/>
      <c r="BD83" s="516"/>
      <c r="BE83" s="517"/>
      <c r="BF83" s="517"/>
      <c r="BG83" s="518"/>
    </row>
    <row r="84" spans="2:59" ht="6" customHeight="1" x14ac:dyDescent="0.15">
      <c r="B84" s="314"/>
      <c r="C84" s="314"/>
      <c r="D84" s="314"/>
      <c r="E84" s="314"/>
      <c r="F84" s="334"/>
      <c r="G84" s="334"/>
      <c r="H84" s="334"/>
      <c r="I84" s="334"/>
      <c r="J84" s="334"/>
      <c r="K84" s="334"/>
      <c r="L84" s="334"/>
      <c r="M84" s="334"/>
      <c r="N84" s="334"/>
      <c r="O84" s="334"/>
      <c r="P84" s="332"/>
      <c r="Q84" s="328"/>
      <c r="R84" s="328"/>
      <c r="S84" s="328"/>
      <c r="T84" s="507"/>
      <c r="U84" s="508"/>
      <c r="V84" s="508"/>
      <c r="W84" s="508"/>
      <c r="X84" s="508"/>
      <c r="Y84" s="508"/>
      <c r="Z84" s="508"/>
      <c r="AA84" s="508"/>
      <c r="AB84" s="508"/>
      <c r="AC84" s="508"/>
      <c r="AD84" s="508"/>
      <c r="AE84" s="508"/>
      <c r="AF84" s="508"/>
      <c r="AG84" s="509"/>
      <c r="AH84" s="223"/>
      <c r="AI84" s="223"/>
      <c r="AJ84" s="502"/>
      <c r="AK84" s="502"/>
      <c r="AL84" s="502"/>
      <c r="AM84" s="502"/>
      <c r="AN84" s="502"/>
      <c r="AO84" s="502"/>
      <c r="AP84" s="498"/>
      <c r="AQ84" s="498"/>
      <c r="AR84" s="498"/>
      <c r="AS84" s="498"/>
      <c r="AT84" s="498"/>
      <c r="AU84" s="499"/>
      <c r="AV84" s="259"/>
      <c r="AW84" s="197"/>
      <c r="AX84" s="197"/>
      <c r="AY84" s="197"/>
      <c r="AZ84" s="197"/>
      <c r="BA84" s="197"/>
      <c r="BB84" s="197"/>
      <c r="BC84" s="260"/>
      <c r="BD84" s="519"/>
      <c r="BE84" s="520"/>
      <c r="BF84" s="520"/>
      <c r="BG84" s="521"/>
    </row>
    <row r="85" spans="2:59" ht="12" customHeight="1" x14ac:dyDescent="0.15">
      <c r="B85" s="314"/>
      <c r="C85" s="314"/>
      <c r="D85" s="314"/>
      <c r="E85" s="314"/>
      <c r="F85" s="334"/>
      <c r="G85" s="334"/>
      <c r="H85" s="334"/>
      <c r="I85" s="334"/>
      <c r="J85" s="334"/>
      <c r="K85" s="334"/>
      <c r="L85" s="334"/>
      <c r="M85" s="334"/>
      <c r="N85" s="334"/>
      <c r="O85" s="334"/>
      <c r="P85" s="332"/>
      <c r="Q85" s="328"/>
      <c r="R85" s="328"/>
      <c r="S85" s="328"/>
      <c r="T85" s="510"/>
      <c r="U85" s="511"/>
      <c r="V85" s="511"/>
      <c r="W85" s="511"/>
      <c r="X85" s="511"/>
      <c r="Y85" s="511"/>
      <c r="Z85" s="511"/>
      <c r="AA85" s="511"/>
      <c r="AB85" s="511"/>
      <c r="AC85" s="511"/>
      <c r="AD85" s="511"/>
      <c r="AE85" s="511"/>
      <c r="AF85" s="511"/>
      <c r="AG85" s="512"/>
      <c r="AH85" s="223"/>
      <c r="AI85" s="223"/>
      <c r="AJ85" s="502"/>
      <c r="AK85" s="502"/>
      <c r="AL85" s="502"/>
      <c r="AM85" s="502"/>
      <c r="AN85" s="502"/>
      <c r="AO85" s="502"/>
      <c r="AP85" s="498"/>
      <c r="AQ85" s="498"/>
      <c r="AR85" s="498"/>
      <c r="AS85" s="498"/>
      <c r="AT85" s="498"/>
      <c r="AU85" s="499"/>
      <c r="AV85" s="259"/>
      <c r="AW85" s="197"/>
      <c r="AX85" s="197"/>
      <c r="AY85" s="197"/>
      <c r="AZ85" s="197"/>
      <c r="BA85" s="197"/>
      <c r="BB85" s="197"/>
      <c r="BC85" s="260"/>
      <c r="BD85" s="522"/>
      <c r="BE85" s="523"/>
      <c r="BF85" s="523"/>
      <c r="BG85" s="524"/>
    </row>
    <row r="86" spans="2:59" ht="6" customHeight="1" x14ac:dyDescent="0.15">
      <c r="B86" s="314"/>
      <c r="C86" s="314"/>
      <c r="D86" s="314"/>
      <c r="E86" s="314"/>
      <c r="F86" s="334"/>
      <c r="G86" s="334"/>
      <c r="H86" s="334"/>
      <c r="I86" s="334"/>
      <c r="J86" s="334"/>
      <c r="K86" s="334"/>
      <c r="L86" s="334"/>
      <c r="M86" s="334"/>
      <c r="N86" s="334"/>
      <c r="O86" s="334"/>
      <c r="P86" s="332"/>
      <c r="Q86" s="328"/>
      <c r="R86" s="328"/>
      <c r="S86" s="328"/>
      <c r="T86" s="504"/>
      <c r="U86" s="505"/>
      <c r="V86" s="505"/>
      <c r="W86" s="505"/>
      <c r="X86" s="505"/>
      <c r="Y86" s="505"/>
      <c r="Z86" s="505"/>
      <c r="AA86" s="505"/>
      <c r="AB86" s="505"/>
      <c r="AC86" s="505"/>
      <c r="AD86" s="505"/>
      <c r="AE86" s="505"/>
      <c r="AF86" s="505"/>
      <c r="AG86" s="506"/>
      <c r="AH86" s="223"/>
      <c r="AI86" s="223"/>
      <c r="AJ86" s="502"/>
      <c r="AK86" s="502"/>
      <c r="AL86" s="502"/>
      <c r="AM86" s="502"/>
      <c r="AN86" s="502"/>
      <c r="AO86" s="502"/>
      <c r="AP86" s="498"/>
      <c r="AQ86" s="498"/>
      <c r="AR86" s="498"/>
      <c r="AS86" s="498"/>
      <c r="AT86" s="498"/>
      <c r="AU86" s="499"/>
      <c r="AV86" s="259">
        <f>ROUNDDOWN(AJ86*AP86,0)</f>
        <v>0</v>
      </c>
      <c r="AW86" s="197"/>
      <c r="AX86" s="197"/>
      <c r="AY86" s="197"/>
      <c r="AZ86" s="197"/>
      <c r="BA86" s="197"/>
      <c r="BB86" s="197"/>
      <c r="BC86" s="260"/>
      <c r="BD86" s="516"/>
      <c r="BE86" s="517"/>
      <c r="BF86" s="517"/>
      <c r="BG86" s="518"/>
    </row>
    <row r="87" spans="2:59" ht="6" customHeight="1" x14ac:dyDescent="0.15">
      <c r="B87" s="314"/>
      <c r="C87" s="314"/>
      <c r="D87" s="314"/>
      <c r="E87" s="314"/>
      <c r="F87" s="334"/>
      <c r="G87" s="334"/>
      <c r="H87" s="334"/>
      <c r="I87" s="334"/>
      <c r="J87" s="334"/>
      <c r="K87" s="334"/>
      <c r="L87" s="334"/>
      <c r="M87" s="334"/>
      <c r="N87" s="334"/>
      <c r="O87" s="334"/>
      <c r="P87" s="332"/>
      <c r="Q87" s="328"/>
      <c r="R87" s="328"/>
      <c r="S87" s="328"/>
      <c r="T87" s="507"/>
      <c r="U87" s="508"/>
      <c r="V87" s="508"/>
      <c r="W87" s="508"/>
      <c r="X87" s="508"/>
      <c r="Y87" s="508"/>
      <c r="Z87" s="508"/>
      <c r="AA87" s="508"/>
      <c r="AB87" s="508"/>
      <c r="AC87" s="508"/>
      <c r="AD87" s="508"/>
      <c r="AE87" s="508"/>
      <c r="AF87" s="508"/>
      <c r="AG87" s="509"/>
      <c r="AH87" s="223"/>
      <c r="AI87" s="223"/>
      <c r="AJ87" s="502"/>
      <c r="AK87" s="502"/>
      <c r="AL87" s="502"/>
      <c r="AM87" s="502"/>
      <c r="AN87" s="502"/>
      <c r="AO87" s="502"/>
      <c r="AP87" s="498"/>
      <c r="AQ87" s="498"/>
      <c r="AR87" s="498"/>
      <c r="AS87" s="498"/>
      <c r="AT87" s="498"/>
      <c r="AU87" s="499"/>
      <c r="AV87" s="259"/>
      <c r="AW87" s="197"/>
      <c r="AX87" s="197"/>
      <c r="AY87" s="197"/>
      <c r="AZ87" s="197"/>
      <c r="BA87" s="197"/>
      <c r="BB87" s="197"/>
      <c r="BC87" s="260"/>
      <c r="BD87" s="519"/>
      <c r="BE87" s="520"/>
      <c r="BF87" s="520"/>
      <c r="BG87" s="521"/>
    </row>
    <row r="88" spans="2:59" ht="12" customHeight="1" x14ac:dyDescent="0.15">
      <c r="B88" s="314"/>
      <c r="C88" s="314"/>
      <c r="D88" s="314"/>
      <c r="E88" s="314"/>
      <c r="F88" s="334"/>
      <c r="G88" s="334"/>
      <c r="H88" s="334"/>
      <c r="I88" s="334"/>
      <c r="J88" s="334"/>
      <c r="K88" s="334"/>
      <c r="L88" s="334"/>
      <c r="M88" s="334"/>
      <c r="N88" s="334"/>
      <c r="O88" s="334"/>
      <c r="P88" s="332"/>
      <c r="Q88" s="328"/>
      <c r="R88" s="328"/>
      <c r="S88" s="328"/>
      <c r="T88" s="510"/>
      <c r="U88" s="511"/>
      <c r="V88" s="511"/>
      <c r="W88" s="511"/>
      <c r="X88" s="511"/>
      <c r="Y88" s="511"/>
      <c r="Z88" s="511"/>
      <c r="AA88" s="511"/>
      <c r="AB88" s="511"/>
      <c r="AC88" s="511"/>
      <c r="AD88" s="511"/>
      <c r="AE88" s="511"/>
      <c r="AF88" s="511"/>
      <c r="AG88" s="512"/>
      <c r="AH88" s="223"/>
      <c r="AI88" s="223"/>
      <c r="AJ88" s="502"/>
      <c r="AK88" s="502"/>
      <c r="AL88" s="502"/>
      <c r="AM88" s="502"/>
      <c r="AN88" s="502"/>
      <c r="AO88" s="502"/>
      <c r="AP88" s="498"/>
      <c r="AQ88" s="498"/>
      <c r="AR88" s="498"/>
      <c r="AS88" s="498"/>
      <c r="AT88" s="498"/>
      <c r="AU88" s="499"/>
      <c r="AV88" s="259"/>
      <c r="AW88" s="197"/>
      <c r="AX88" s="197"/>
      <c r="AY88" s="197"/>
      <c r="AZ88" s="197"/>
      <c r="BA88" s="197"/>
      <c r="BB88" s="197"/>
      <c r="BC88" s="260"/>
      <c r="BD88" s="522"/>
      <c r="BE88" s="523"/>
      <c r="BF88" s="523"/>
      <c r="BG88" s="524"/>
    </row>
    <row r="89" spans="2:59" ht="6" customHeight="1" x14ac:dyDescent="0.15">
      <c r="B89" s="314"/>
      <c r="C89" s="314"/>
      <c r="D89" s="314"/>
      <c r="E89" s="314"/>
      <c r="F89" s="334"/>
      <c r="G89" s="334"/>
      <c r="H89" s="334"/>
      <c r="I89" s="334"/>
      <c r="J89" s="334"/>
      <c r="K89" s="334"/>
      <c r="L89" s="334"/>
      <c r="M89" s="334"/>
      <c r="N89" s="334"/>
      <c r="O89" s="334"/>
      <c r="P89" s="332"/>
      <c r="Q89" s="328"/>
      <c r="R89" s="328"/>
      <c r="S89" s="328"/>
      <c r="T89" s="504"/>
      <c r="U89" s="505"/>
      <c r="V89" s="505"/>
      <c r="W89" s="505"/>
      <c r="X89" s="505"/>
      <c r="Y89" s="505"/>
      <c r="Z89" s="505"/>
      <c r="AA89" s="505"/>
      <c r="AB89" s="505"/>
      <c r="AC89" s="505"/>
      <c r="AD89" s="505"/>
      <c r="AE89" s="505"/>
      <c r="AF89" s="505"/>
      <c r="AG89" s="506"/>
      <c r="AH89" s="223"/>
      <c r="AI89" s="223"/>
      <c r="AJ89" s="502"/>
      <c r="AK89" s="502"/>
      <c r="AL89" s="502"/>
      <c r="AM89" s="502"/>
      <c r="AN89" s="502"/>
      <c r="AO89" s="502"/>
      <c r="AP89" s="498"/>
      <c r="AQ89" s="498"/>
      <c r="AR89" s="498"/>
      <c r="AS89" s="498"/>
      <c r="AT89" s="498"/>
      <c r="AU89" s="499"/>
      <c r="AV89" s="259">
        <f>ROUNDDOWN(AJ89*AP89,0)</f>
        <v>0</v>
      </c>
      <c r="AW89" s="197"/>
      <c r="AX89" s="197"/>
      <c r="AY89" s="197"/>
      <c r="AZ89" s="197"/>
      <c r="BA89" s="197"/>
      <c r="BB89" s="197"/>
      <c r="BC89" s="260"/>
      <c r="BD89" s="516"/>
      <c r="BE89" s="517"/>
      <c r="BF89" s="517"/>
      <c r="BG89" s="518"/>
    </row>
    <row r="90" spans="2:59" ht="6" customHeight="1" x14ac:dyDescent="0.15">
      <c r="B90" s="314"/>
      <c r="C90" s="314"/>
      <c r="D90" s="314"/>
      <c r="E90" s="314"/>
      <c r="F90" s="334"/>
      <c r="G90" s="334"/>
      <c r="H90" s="334"/>
      <c r="I90" s="334"/>
      <c r="J90" s="334"/>
      <c r="K90" s="334"/>
      <c r="L90" s="334"/>
      <c r="M90" s="334"/>
      <c r="N90" s="334"/>
      <c r="O90" s="334"/>
      <c r="P90" s="332"/>
      <c r="Q90" s="328"/>
      <c r="R90" s="328"/>
      <c r="S90" s="328"/>
      <c r="T90" s="507"/>
      <c r="U90" s="508"/>
      <c r="V90" s="508"/>
      <c r="W90" s="508"/>
      <c r="X90" s="508"/>
      <c r="Y90" s="508"/>
      <c r="Z90" s="508"/>
      <c r="AA90" s="508"/>
      <c r="AB90" s="508"/>
      <c r="AC90" s="508"/>
      <c r="AD90" s="508"/>
      <c r="AE90" s="508"/>
      <c r="AF90" s="508"/>
      <c r="AG90" s="509"/>
      <c r="AH90" s="223"/>
      <c r="AI90" s="223"/>
      <c r="AJ90" s="502"/>
      <c r="AK90" s="502"/>
      <c r="AL90" s="502"/>
      <c r="AM90" s="502"/>
      <c r="AN90" s="502"/>
      <c r="AO90" s="502"/>
      <c r="AP90" s="498"/>
      <c r="AQ90" s="498"/>
      <c r="AR90" s="498"/>
      <c r="AS90" s="498"/>
      <c r="AT90" s="498"/>
      <c r="AU90" s="499"/>
      <c r="AV90" s="259"/>
      <c r="AW90" s="197"/>
      <c r="AX90" s="197"/>
      <c r="AY90" s="197"/>
      <c r="AZ90" s="197"/>
      <c r="BA90" s="197"/>
      <c r="BB90" s="197"/>
      <c r="BC90" s="260"/>
      <c r="BD90" s="519"/>
      <c r="BE90" s="520"/>
      <c r="BF90" s="520"/>
      <c r="BG90" s="521"/>
    </row>
    <row r="91" spans="2:59" ht="12" customHeight="1" thickBot="1" x14ac:dyDescent="0.2">
      <c r="B91" s="314"/>
      <c r="C91" s="314"/>
      <c r="D91" s="314"/>
      <c r="E91" s="314"/>
      <c r="F91" s="334"/>
      <c r="G91" s="334"/>
      <c r="H91" s="334"/>
      <c r="I91" s="334"/>
      <c r="J91" s="334"/>
      <c r="K91" s="334"/>
      <c r="L91" s="334"/>
      <c r="M91" s="334"/>
      <c r="N91" s="334"/>
      <c r="O91" s="334"/>
      <c r="P91" s="333"/>
      <c r="Q91" s="329"/>
      <c r="R91" s="329"/>
      <c r="S91" s="329"/>
      <c r="T91" s="513"/>
      <c r="U91" s="514"/>
      <c r="V91" s="514"/>
      <c r="W91" s="514"/>
      <c r="X91" s="514"/>
      <c r="Y91" s="514"/>
      <c r="Z91" s="514"/>
      <c r="AA91" s="514"/>
      <c r="AB91" s="514"/>
      <c r="AC91" s="514"/>
      <c r="AD91" s="514"/>
      <c r="AE91" s="514"/>
      <c r="AF91" s="514"/>
      <c r="AG91" s="515"/>
      <c r="AH91" s="224"/>
      <c r="AI91" s="224"/>
      <c r="AJ91" s="503"/>
      <c r="AK91" s="503"/>
      <c r="AL91" s="503"/>
      <c r="AM91" s="503"/>
      <c r="AN91" s="503"/>
      <c r="AO91" s="503"/>
      <c r="AP91" s="500"/>
      <c r="AQ91" s="500"/>
      <c r="AR91" s="500"/>
      <c r="AS91" s="500"/>
      <c r="AT91" s="500"/>
      <c r="AU91" s="501"/>
      <c r="AV91" s="259"/>
      <c r="AW91" s="197"/>
      <c r="AX91" s="197"/>
      <c r="AY91" s="197"/>
      <c r="AZ91" s="197"/>
      <c r="BA91" s="197"/>
      <c r="BB91" s="197"/>
      <c r="BC91" s="260"/>
      <c r="BD91" s="556"/>
      <c r="BE91" s="557"/>
      <c r="BF91" s="557"/>
      <c r="BG91" s="558"/>
    </row>
    <row r="92" spans="2:59" ht="6" customHeight="1" x14ac:dyDescent="0.15">
      <c r="B92" s="75"/>
      <c r="C92" s="75"/>
      <c r="D92" s="75"/>
      <c r="E92" s="75"/>
      <c r="F92" s="75"/>
      <c r="G92" s="75"/>
      <c r="H92" s="75"/>
      <c r="I92" s="75"/>
      <c r="J92" s="75"/>
      <c r="K92" s="75"/>
      <c r="L92" s="75"/>
      <c r="M92" s="75"/>
      <c r="N92" s="75"/>
      <c r="O92" s="76"/>
      <c r="P92" s="286" t="s">
        <v>149</v>
      </c>
      <c r="Q92" s="286"/>
      <c r="R92" s="286"/>
      <c r="S92" s="286"/>
      <c r="T92" s="286"/>
      <c r="U92" s="286"/>
      <c r="V92" s="286"/>
      <c r="W92" s="286"/>
      <c r="X92" s="286"/>
      <c r="Y92" s="286"/>
      <c r="Z92" s="286"/>
      <c r="AA92" s="286"/>
      <c r="AB92" s="286"/>
      <c r="AC92" s="286"/>
      <c r="AD92" s="286"/>
      <c r="AE92" s="286"/>
      <c r="AF92" s="286"/>
      <c r="AG92" s="286"/>
      <c r="AH92" s="286"/>
      <c r="AI92" s="286"/>
      <c r="AJ92" s="286"/>
      <c r="AK92" s="286"/>
      <c r="AL92" s="286"/>
      <c r="AM92" s="286"/>
      <c r="AN92" s="286"/>
      <c r="AO92" s="286"/>
      <c r="AP92" s="286"/>
      <c r="AQ92" s="286"/>
      <c r="AR92" s="286"/>
      <c r="AS92" s="286"/>
      <c r="AT92" s="286"/>
      <c r="AU92" s="286"/>
      <c r="AV92" s="197">
        <f>SUM(AV14:BC89)</f>
        <v>0</v>
      </c>
      <c r="AW92" s="197"/>
      <c r="AX92" s="197"/>
      <c r="AY92" s="197"/>
      <c r="AZ92" s="197"/>
      <c r="BA92" s="197"/>
      <c r="BB92" s="197"/>
      <c r="BC92" s="197"/>
    </row>
    <row r="93" spans="2:59" ht="6" customHeight="1" x14ac:dyDescent="0.15">
      <c r="B93" s="75"/>
      <c r="C93" s="75"/>
      <c r="D93" s="75"/>
      <c r="E93" s="75"/>
      <c r="F93" s="75"/>
      <c r="G93" s="75"/>
      <c r="H93" s="75"/>
      <c r="I93" s="75"/>
      <c r="J93" s="75"/>
      <c r="K93" s="75"/>
      <c r="L93" s="75"/>
      <c r="M93" s="75"/>
      <c r="N93" s="75"/>
      <c r="O93" s="76"/>
      <c r="P93" s="497"/>
      <c r="Q93" s="497"/>
      <c r="R93" s="497"/>
      <c r="S93" s="497"/>
      <c r="T93" s="497"/>
      <c r="U93" s="497"/>
      <c r="V93" s="497"/>
      <c r="W93" s="497"/>
      <c r="X93" s="497"/>
      <c r="Y93" s="497"/>
      <c r="Z93" s="497"/>
      <c r="AA93" s="497"/>
      <c r="AB93" s="497"/>
      <c r="AC93" s="497"/>
      <c r="AD93" s="497"/>
      <c r="AE93" s="497"/>
      <c r="AF93" s="497"/>
      <c r="AG93" s="497"/>
      <c r="AH93" s="497"/>
      <c r="AI93" s="497"/>
      <c r="AJ93" s="497"/>
      <c r="AK93" s="497"/>
      <c r="AL93" s="497"/>
      <c r="AM93" s="497"/>
      <c r="AN93" s="497"/>
      <c r="AO93" s="497"/>
      <c r="AP93" s="497"/>
      <c r="AQ93" s="497"/>
      <c r="AR93" s="497"/>
      <c r="AS93" s="497"/>
      <c r="AT93" s="497"/>
      <c r="AU93" s="497"/>
      <c r="AV93" s="197"/>
      <c r="AW93" s="197"/>
      <c r="AX93" s="197"/>
      <c r="AY93" s="197"/>
      <c r="AZ93" s="197"/>
      <c r="BA93" s="197"/>
      <c r="BB93" s="197"/>
      <c r="BC93" s="197"/>
      <c r="BD93" s="34"/>
      <c r="BE93" s="34"/>
      <c r="BF93" s="34"/>
      <c r="BG93" s="34"/>
    </row>
    <row r="94" spans="2:59" ht="12" customHeight="1" x14ac:dyDescent="0.15">
      <c r="B94" s="75"/>
      <c r="C94" s="75"/>
      <c r="D94" s="75"/>
      <c r="E94" s="75"/>
      <c r="F94" s="75"/>
      <c r="G94" s="75"/>
      <c r="H94" s="75"/>
      <c r="I94" s="75"/>
      <c r="J94" s="75"/>
      <c r="K94" s="75"/>
      <c r="L94" s="75"/>
      <c r="M94" s="75"/>
      <c r="N94" s="75"/>
      <c r="O94" s="76"/>
      <c r="P94" s="497"/>
      <c r="Q94" s="497"/>
      <c r="R94" s="497"/>
      <c r="S94" s="497"/>
      <c r="T94" s="497"/>
      <c r="U94" s="497"/>
      <c r="V94" s="497"/>
      <c r="W94" s="497"/>
      <c r="X94" s="497"/>
      <c r="Y94" s="497"/>
      <c r="Z94" s="497"/>
      <c r="AA94" s="497"/>
      <c r="AB94" s="497"/>
      <c r="AC94" s="497"/>
      <c r="AD94" s="497"/>
      <c r="AE94" s="497"/>
      <c r="AF94" s="497"/>
      <c r="AG94" s="497"/>
      <c r="AH94" s="497"/>
      <c r="AI94" s="497"/>
      <c r="AJ94" s="497"/>
      <c r="AK94" s="497"/>
      <c r="AL94" s="497"/>
      <c r="AM94" s="497"/>
      <c r="AN94" s="497"/>
      <c r="AO94" s="497"/>
      <c r="AP94" s="497"/>
      <c r="AQ94" s="497"/>
      <c r="AR94" s="497"/>
      <c r="AS94" s="497"/>
      <c r="AT94" s="497"/>
      <c r="AU94" s="497"/>
      <c r="AV94" s="197"/>
      <c r="AW94" s="197"/>
      <c r="AX94" s="197"/>
      <c r="AY94" s="197"/>
      <c r="AZ94" s="197"/>
      <c r="BA94" s="197"/>
      <c r="BB94" s="197"/>
      <c r="BC94" s="197"/>
      <c r="BD94" s="34"/>
      <c r="BE94" s="34"/>
      <c r="BF94" s="34"/>
      <c r="BG94" s="34"/>
    </row>
    <row r="95" spans="2:59" ht="6" customHeight="1" x14ac:dyDescent="0.15">
      <c r="AX95" s="34"/>
      <c r="AY95" s="34"/>
      <c r="AZ95" s="34"/>
      <c r="BA95" s="34"/>
      <c r="BB95" s="34"/>
      <c r="BC95" s="34"/>
      <c r="BD95" s="34"/>
      <c r="BE95" s="34"/>
      <c r="BF95" s="34"/>
      <c r="BG95" s="34"/>
    </row>
    <row r="96" spans="2:59" ht="7.5" customHeight="1" x14ac:dyDescent="0.15"/>
    <row r="97" spans="1:59" ht="8.25" customHeight="1" x14ac:dyDescent="0.15">
      <c r="B97" s="458" t="s">
        <v>107</v>
      </c>
      <c r="C97" s="458"/>
      <c r="D97" s="458"/>
      <c r="E97" s="458"/>
      <c r="F97" s="458"/>
      <c r="G97" s="458"/>
      <c r="H97" s="458"/>
      <c r="I97" s="458"/>
      <c r="J97" s="458"/>
      <c r="K97" s="458"/>
      <c r="L97" s="458"/>
      <c r="M97" s="458"/>
      <c r="N97" s="458"/>
      <c r="O97" s="458"/>
      <c r="P97" s="458"/>
      <c r="Q97" s="458"/>
      <c r="R97" s="458"/>
      <c r="S97" s="458"/>
      <c r="T97" s="458"/>
      <c r="U97" s="458"/>
      <c r="V97" s="458"/>
      <c r="W97" s="458"/>
      <c r="X97" s="458"/>
      <c r="Y97" s="458"/>
      <c r="Z97" s="458"/>
      <c r="AA97" s="458"/>
      <c r="AB97" s="458"/>
      <c r="AC97" s="458"/>
      <c r="AD97" s="458"/>
      <c r="AE97" s="458"/>
      <c r="AF97" s="458"/>
      <c r="AG97" s="458"/>
      <c r="AH97" s="458"/>
      <c r="AI97" s="458"/>
      <c r="AJ97" s="458"/>
      <c r="AK97" s="458"/>
      <c r="AL97" s="458"/>
      <c r="AM97" s="458"/>
      <c r="AN97" s="458"/>
      <c r="AO97" s="458"/>
      <c r="AP97" s="458"/>
      <c r="AQ97" s="458"/>
      <c r="AR97" s="458"/>
      <c r="AS97" s="458"/>
      <c r="AT97" s="458"/>
      <c r="AU97" s="458"/>
      <c r="AV97" s="458"/>
      <c r="AW97" s="458"/>
      <c r="AX97" s="458"/>
      <c r="AY97" s="458"/>
      <c r="AZ97" s="458"/>
      <c r="BA97" s="458"/>
      <c r="BB97" s="458"/>
      <c r="BC97" s="458"/>
      <c r="BD97" s="458"/>
      <c r="BE97" s="458"/>
      <c r="BF97" s="458"/>
      <c r="BG97" s="458"/>
    </row>
    <row r="98" spans="1:59" ht="8.25" customHeight="1" x14ac:dyDescent="0.15">
      <c r="B98" s="458"/>
      <c r="C98" s="458"/>
      <c r="D98" s="458"/>
      <c r="E98" s="458"/>
      <c r="F98" s="458"/>
      <c r="G98" s="458"/>
      <c r="H98" s="458"/>
      <c r="I98" s="458"/>
      <c r="J98" s="458"/>
      <c r="K98" s="458"/>
      <c r="L98" s="458"/>
      <c r="M98" s="458"/>
      <c r="N98" s="458"/>
      <c r="O98" s="458"/>
      <c r="P98" s="458"/>
      <c r="Q98" s="458"/>
      <c r="R98" s="458"/>
      <c r="S98" s="458"/>
      <c r="T98" s="458"/>
      <c r="U98" s="458"/>
      <c r="V98" s="458"/>
      <c r="W98" s="458"/>
      <c r="X98" s="458"/>
      <c r="Y98" s="458"/>
      <c r="Z98" s="458"/>
      <c r="AA98" s="458"/>
      <c r="AB98" s="458"/>
      <c r="AC98" s="458"/>
      <c r="AD98" s="458"/>
      <c r="AE98" s="458"/>
      <c r="AF98" s="458"/>
      <c r="AG98" s="458"/>
      <c r="AH98" s="458"/>
      <c r="AI98" s="458"/>
      <c r="AJ98" s="458"/>
      <c r="AK98" s="458"/>
      <c r="AL98" s="458"/>
      <c r="AM98" s="458"/>
      <c r="AN98" s="458"/>
      <c r="AO98" s="458"/>
      <c r="AP98" s="458"/>
      <c r="AQ98" s="458"/>
      <c r="AR98" s="458"/>
      <c r="AS98" s="458"/>
      <c r="AT98" s="458"/>
      <c r="AU98" s="458"/>
      <c r="AV98" s="458"/>
      <c r="AW98" s="458"/>
      <c r="AX98" s="458"/>
      <c r="AY98" s="458"/>
      <c r="AZ98" s="458"/>
      <c r="BA98" s="458"/>
      <c r="BB98" s="458"/>
      <c r="BC98" s="458"/>
      <c r="BD98" s="458"/>
      <c r="BE98" s="458"/>
      <c r="BF98" s="458"/>
      <c r="BG98" s="458"/>
    </row>
    <row r="99" spans="1:59" ht="113.25" customHeight="1" x14ac:dyDescent="0.15">
      <c r="A99" s="35"/>
      <c r="B99" s="20" t="s">
        <v>38</v>
      </c>
      <c r="C99" s="35"/>
      <c r="D99" s="35"/>
      <c r="E99" s="35"/>
      <c r="F99" s="35"/>
      <c r="G99" s="35"/>
      <c r="H99" s="35"/>
      <c r="I99" s="35"/>
      <c r="J99" s="35"/>
      <c r="K99" s="35"/>
      <c r="L99" s="35"/>
      <c r="M99" s="35"/>
      <c r="N99" s="35"/>
      <c r="O99" s="35"/>
      <c r="P99" s="35"/>
      <c r="Q99" s="35"/>
      <c r="R99" s="35"/>
      <c r="S99" s="35"/>
      <c r="T99" s="35"/>
      <c r="U99" s="35"/>
      <c r="V99" s="35"/>
      <c r="W99" s="35"/>
      <c r="X99" s="35"/>
      <c r="Y99" s="35"/>
      <c r="Z99" s="72"/>
      <c r="AA99" s="72"/>
      <c r="AB99" s="36"/>
      <c r="AC99" s="36"/>
      <c r="AD99" s="36"/>
      <c r="AE99" s="36"/>
      <c r="AF99" s="36"/>
      <c r="AG99" s="36"/>
      <c r="AH99" s="37"/>
      <c r="AI99" s="37"/>
      <c r="AJ99" s="37"/>
      <c r="AK99" s="37"/>
      <c r="AL99" s="37"/>
      <c r="AM99" s="37"/>
      <c r="AN99" s="37"/>
      <c r="AO99" s="35"/>
      <c r="AP99" s="35"/>
      <c r="AQ99" s="35"/>
      <c r="AR99" s="35"/>
      <c r="AS99" s="35"/>
      <c r="AT99" s="35"/>
      <c r="AU99" s="35"/>
      <c r="AV99" s="35"/>
      <c r="AW99" s="35"/>
      <c r="AX99" s="35"/>
      <c r="AY99" s="35"/>
      <c r="AZ99" s="35"/>
      <c r="BA99" s="35"/>
      <c r="BB99" s="35"/>
      <c r="BC99" s="35"/>
      <c r="BD99" s="35"/>
      <c r="BE99" s="35"/>
      <c r="BF99" s="35"/>
      <c r="BG99" s="35"/>
    </row>
    <row r="100" spans="1:59" x14ac:dyDescent="0.15">
      <c r="A100" s="35"/>
      <c r="B100" s="35"/>
      <c r="C100" s="35"/>
      <c r="D100" s="35"/>
      <c r="E100" s="35"/>
      <c r="F100" s="35"/>
      <c r="G100" s="35"/>
      <c r="H100" s="35"/>
      <c r="I100" s="35"/>
      <c r="J100" s="35"/>
      <c r="K100" s="35"/>
      <c r="L100" s="35"/>
      <c r="M100" s="35"/>
      <c r="N100" s="35"/>
      <c r="O100" s="35"/>
      <c r="P100" s="35"/>
      <c r="Q100" s="35"/>
      <c r="R100" s="35"/>
      <c r="S100" s="35"/>
      <c r="T100" s="35"/>
      <c r="U100" s="35"/>
      <c r="V100" s="35"/>
      <c r="W100" s="35"/>
      <c r="X100" s="35"/>
      <c r="Y100" s="35"/>
      <c r="Z100" s="72"/>
      <c r="AA100" s="72"/>
      <c r="AB100" s="36"/>
      <c r="AC100" s="36"/>
      <c r="AD100" s="36"/>
      <c r="AE100" s="36"/>
      <c r="AF100" s="36"/>
      <c r="AG100" s="36"/>
      <c r="AH100" s="37"/>
      <c r="AI100" s="37"/>
      <c r="AJ100" s="37"/>
      <c r="AK100" s="37"/>
      <c r="AL100" s="37"/>
      <c r="AM100" s="37"/>
      <c r="AN100" s="37"/>
      <c r="AO100" s="35"/>
      <c r="AP100" s="35"/>
      <c r="AQ100" s="35"/>
      <c r="AR100" s="35"/>
      <c r="AS100" s="35"/>
      <c r="AT100" s="35"/>
      <c r="AU100" s="35"/>
      <c r="AV100" s="35"/>
      <c r="AW100" s="35"/>
      <c r="AX100" s="35"/>
      <c r="AY100" s="35"/>
      <c r="AZ100" s="35"/>
      <c r="BA100" s="35"/>
      <c r="BB100" s="35"/>
      <c r="BC100" s="35"/>
      <c r="BD100" s="35"/>
      <c r="BE100" s="35"/>
      <c r="BF100" s="35"/>
      <c r="BG100" s="35"/>
    </row>
    <row r="101" spans="1:59" ht="15" customHeight="1" x14ac:dyDescent="0.15">
      <c r="AD101" s="32" t="s">
        <v>18</v>
      </c>
      <c r="AE101" s="70"/>
      <c r="AF101" s="70"/>
      <c r="AG101" s="70"/>
      <c r="AH101" s="71"/>
      <c r="AI101" s="71"/>
      <c r="AJ101" s="71"/>
      <c r="AK101" s="71"/>
      <c r="AL101" s="71"/>
      <c r="AM101" s="71"/>
      <c r="AN101" s="71"/>
      <c r="AO101" s="29"/>
      <c r="AP101" s="29"/>
      <c r="AQ101" s="29"/>
      <c r="AR101" s="29"/>
      <c r="AS101" s="29"/>
      <c r="AT101" s="30"/>
      <c r="AU101" s="30"/>
      <c r="AV101" s="30"/>
      <c r="AW101" s="30"/>
      <c r="AX101" s="30"/>
      <c r="AY101" s="30"/>
      <c r="AZ101" s="30"/>
      <c r="BA101" s="30"/>
      <c r="BB101" s="30"/>
      <c r="BC101" s="30"/>
      <c r="BD101" s="30"/>
      <c r="BE101" s="30"/>
      <c r="BF101" s="30"/>
      <c r="BG101" s="30"/>
    </row>
    <row r="102" spans="1:59" ht="7.5" customHeight="1" x14ac:dyDescent="0.15">
      <c r="E102" s="352" t="s">
        <v>137</v>
      </c>
      <c r="F102" s="352"/>
      <c r="G102" s="352"/>
      <c r="H102" s="352"/>
      <c r="I102" s="352"/>
      <c r="J102" s="352"/>
      <c r="K102" s="352"/>
      <c r="L102" s="352"/>
      <c r="M102" s="352"/>
      <c r="N102" s="352"/>
      <c r="O102" s="352"/>
      <c r="P102" s="352"/>
      <c r="Q102" s="352"/>
      <c r="R102" s="352"/>
      <c r="S102" s="352"/>
      <c r="T102" s="352"/>
      <c r="U102" s="352"/>
      <c r="V102" s="352"/>
      <c r="W102" s="352"/>
      <c r="X102" s="352"/>
      <c r="Y102" s="352"/>
      <c r="Z102" s="352"/>
      <c r="AE102" s="525" t="str">
        <f>'請求書（一般・物品Ⅰ）'!$AF$15</f>
        <v>◯◯◯◯ 株式会社</v>
      </c>
      <c r="AF102" s="526"/>
      <c r="AG102" s="526"/>
      <c r="AH102" s="526"/>
      <c r="AI102" s="526"/>
      <c r="AJ102" s="526"/>
      <c r="AK102" s="526"/>
      <c r="AL102" s="526"/>
      <c r="AM102" s="526"/>
      <c r="AN102" s="526"/>
      <c r="AO102" s="526"/>
      <c r="AP102" s="526"/>
      <c r="AQ102" s="526"/>
      <c r="AR102" s="526"/>
      <c r="AS102" s="526"/>
      <c r="AT102" s="526"/>
      <c r="AU102" s="526"/>
      <c r="AV102" s="526"/>
      <c r="AW102" s="526"/>
      <c r="AX102" s="526"/>
      <c r="AY102" s="526"/>
      <c r="AZ102" s="526"/>
      <c r="BA102" s="526"/>
      <c r="BB102" s="526"/>
      <c r="BC102" s="526"/>
      <c r="BD102" s="526"/>
      <c r="BE102" s="526"/>
      <c r="BF102" s="527"/>
    </row>
    <row r="103" spans="1:59" ht="7.5" customHeight="1" x14ac:dyDescent="0.15">
      <c r="E103" s="352"/>
      <c r="F103" s="352"/>
      <c r="G103" s="352"/>
      <c r="H103" s="352"/>
      <c r="I103" s="352"/>
      <c r="J103" s="352"/>
      <c r="K103" s="352"/>
      <c r="L103" s="352"/>
      <c r="M103" s="352"/>
      <c r="N103" s="352"/>
      <c r="O103" s="352"/>
      <c r="P103" s="352"/>
      <c r="Q103" s="352"/>
      <c r="R103" s="352"/>
      <c r="S103" s="352"/>
      <c r="T103" s="352"/>
      <c r="U103" s="352"/>
      <c r="V103" s="352"/>
      <c r="W103" s="352"/>
      <c r="X103" s="352"/>
      <c r="Y103" s="352"/>
      <c r="Z103" s="352"/>
      <c r="AE103" s="528"/>
      <c r="AF103" s="298"/>
      <c r="AG103" s="298"/>
      <c r="AH103" s="298"/>
      <c r="AI103" s="298"/>
      <c r="AJ103" s="298"/>
      <c r="AK103" s="298"/>
      <c r="AL103" s="298"/>
      <c r="AM103" s="298"/>
      <c r="AN103" s="298"/>
      <c r="AO103" s="298"/>
      <c r="AP103" s="298"/>
      <c r="AQ103" s="298"/>
      <c r="AR103" s="298"/>
      <c r="AS103" s="298"/>
      <c r="AT103" s="298"/>
      <c r="AU103" s="298"/>
      <c r="AV103" s="298"/>
      <c r="AW103" s="298"/>
      <c r="AX103" s="298"/>
      <c r="AY103" s="298"/>
      <c r="AZ103" s="298"/>
      <c r="BA103" s="298"/>
      <c r="BB103" s="298"/>
      <c r="BC103" s="298"/>
      <c r="BD103" s="298"/>
      <c r="BE103" s="298"/>
      <c r="BF103" s="529"/>
    </row>
    <row r="104" spans="1:59" ht="7.5" customHeight="1" x14ac:dyDescent="0.15">
      <c r="E104" s="352"/>
      <c r="F104" s="352"/>
      <c r="G104" s="352"/>
      <c r="H104" s="352"/>
      <c r="I104" s="352"/>
      <c r="J104" s="352"/>
      <c r="K104" s="352"/>
      <c r="L104" s="352"/>
      <c r="M104" s="352"/>
      <c r="N104" s="352"/>
      <c r="O104" s="352"/>
      <c r="P104" s="352"/>
      <c r="Q104" s="352"/>
      <c r="R104" s="352"/>
      <c r="S104" s="352"/>
      <c r="T104" s="352"/>
      <c r="U104" s="352"/>
      <c r="V104" s="352"/>
      <c r="W104" s="352"/>
      <c r="X104" s="352"/>
      <c r="Y104" s="352"/>
      <c r="Z104" s="352"/>
      <c r="AE104" s="528"/>
      <c r="AF104" s="298"/>
      <c r="AG104" s="298"/>
      <c r="AH104" s="298"/>
      <c r="AI104" s="298"/>
      <c r="AJ104" s="298"/>
      <c r="AK104" s="298"/>
      <c r="AL104" s="298"/>
      <c r="AM104" s="298"/>
      <c r="AN104" s="298"/>
      <c r="AO104" s="298"/>
      <c r="AP104" s="298"/>
      <c r="AQ104" s="298"/>
      <c r="AR104" s="298"/>
      <c r="AS104" s="298"/>
      <c r="AT104" s="298"/>
      <c r="AU104" s="298"/>
      <c r="AV104" s="298"/>
      <c r="AW104" s="298"/>
      <c r="AX104" s="298"/>
      <c r="AY104" s="298"/>
      <c r="AZ104" s="298"/>
      <c r="BA104" s="298"/>
      <c r="BB104" s="298"/>
      <c r="BC104" s="298"/>
      <c r="BD104" s="298"/>
      <c r="BE104" s="298"/>
      <c r="BF104" s="529"/>
    </row>
    <row r="105" spans="1:59" ht="5.25" customHeight="1" x14ac:dyDescent="0.15">
      <c r="AE105" s="530"/>
      <c r="AF105" s="531"/>
      <c r="AG105" s="531"/>
      <c r="AH105" s="531"/>
      <c r="AI105" s="531"/>
      <c r="AJ105" s="531"/>
      <c r="AK105" s="531"/>
      <c r="AL105" s="531"/>
      <c r="AM105" s="531"/>
      <c r="AN105" s="531"/>
      <c r="AO105" s="531"/>
      <c r="AP105" s="531"/>
      <c r="AQ105" s="531"/>
      <c r="AR105" s="531"/>
      <c r="AS105" s="531"/>
      <c r="AT105" s="531"/>
      <c r="AU105" s="531"/>
      <c r="AV105" s="531"/>
      <c r="AW105" s="531"/>
      <c r="AX105" s="531"/>
      <c r="AY105" s="531"/>
      <c r="AZ105" s="531"/>
      <c r="BA105" s="531"/>
      <c r="BB105" s="531"/>
      <c r="BC105" s="531"/>
      <c r="BD105" s="531"/>
      <c r="BE105" s="531"/>
      <c r="BF105" s="532"/>
    </row>
    <row r="106" spans="1:59" ht="7.5" customHeight="1" x14ac:dyDescent="0.15"/>
    <row r="107" spans="1:59" ht="7.5" customHeight="1" x14ac:dyDescent="0.15"/>
    <row r="108" spans="1:59" ht="6" customHeight="1" x14ac:dyDescent="0.15"/>
    <row r="109" spans="1:59" ht="12" customHeight="1" x14ac:dyDescent="0.15">
      <c r="B109" s="344" t="s">
        <v>110</v>
      </c>
      <c r="C109" s="345"/>
      <c r="D109" s="345"/>
      <c r="E109" s="345"/>
      <c r="F109" s="345"/>
      <c r="G109" s="345"/>
      <c r="H109" s="345"/>
      <c r="I109" s="345"/>
      <c r="J109" s="345"/>
      <c r="K109" s="345"/>
      <c r="L109" s="346"/>
      <c r="M109" s="540" t="str">
        <f>M9</f>
        <v>1030000</v>
      </c>
      <c r="N109" s="541"/>
      <c r="O109" s="541"/>
      <c r="P109" s="541"/>
      <c r="Q109" s="541"/>
      <c r="R109" s="541"/>
      <c r="S109" s="541"/>
      <c r="T109" s="541"/>
      <c r="U109" s="541"/>
      <c r="V109" s="541"/>
      <c r="W109" s="541"/>
      <c r="X109" s="541"/>
      <c r="Y109" s="541"/>
      <c r="Z109" s="541"/>
      <c r="AA109" s="541"/>
      <c r="AB109" s="542"/>
      <c r="AD109" s="299" t="s">
        <v>122</v>
      </c>
      <c r="AE109" s="300"/>
      <c r="AF109" s="300"/>
      <c r="AG109" s="300"/>
      <c r="AH109" s="300"/>
      <c r="AI109" s="300"/>
      <c r="AJ109" s="300"/>
      <c r="AK109" s="301"/>
      <c r="AL109" s="201" t="str">
        <f>AL9</f>
        <v>000</v>
      </c>
      <c r="AM109" s="202"/>
      <c r="AN109" s="202"/>
      <c r="AO109" s="202"/>
      <c r="AP109" s="202"/>
      <c r="AQ109" s="202"/>
      <c r="AR109" s="202"/>
      <c r="AS109" s="202"/>
      <c r="AT109" s="202"/>
      <c r="AU109" s="202"/>
      <c r="AV109" s="202"/>
      <c r="AW109" s="202"/>
      <c r="AX109" s="202"/>
      <c r="AY109" s="202"/>
      <c r="AZ109" s="202"/>
      <c r="BA109" s="202"/>
      <c r="BB109" s="202"/>
      <c r="BC109" s="203"/>
      <c r="BD109" s="19"/>
      <c r="BE109" s="19"/>
      <c r="BF109" s="19"/>
      <c r="BG109" s="19"/>
    </row>
    <row r="110" spans="1:59" ht="12" customHeight="1" x14ac:dyDescent="0.15">
      <c r="B110" s="347"/>
      <c r="C110" s="348"/>
      <c r="D110" s="348"/>
      <c r="E110" s="348"/>
      <c r="F110" s="348"/>
      <c r="G110" s="348"/>
      <c r="H110" s="348"/>
      <c r="I110" s="348"/>
      <c r="J110" s="348"/>
      <c r="K110" s="348"/>
      <c r="L110" s="349"/>
      <c r="M110" s="543"/>
      <c r="N110" s="544"/>
      <c r="O110" s="544"/>
      <c r="P110" s="544"/>
      <c r="Q110" s="544"/>
      <c r="R110" s="544"/>
      <c r="S110" s="544"/>
      <c r="T110" s="544"/>
      <c r="U110" s="544"/>
      <c r="V110" s="544"/>
      <c r="W110" s="544"/>
      <c r="X110" s="544"/>
      <c r="Y110" s="544"/>
      <c r="Z110" s="544"/>
      <c r="AA110" s="544"/>
      <c r="AB110" s="545"/>
      <c r="AD110" s="302"/>
      <c r="AE110" s="303"/>
      <c r="AF110" s="303"/>
      <c r="AG110" s="303"/>
      <c r="AH110" s="303"/>
      <c r="AI110" s="303"/>
      <c r="AJ110" s="303"/>
      <c r="AK110" s="304"/>
      <c r="AL110" s="204"/>
      <c r="AM110" s="205"/>
      <c r="AN110" s="205"/>
      <c r="AO110" s="205"/>
      <c r="AP110" s="205"/>
      <c r="AQ110" s="205"/>
      <c r="AR110" s="205"/>
      <c r="AS110" s="205"/>
      <c r="AT110" s="205"/>
      <c r="AU110" s="205"/>
      <c r="AV110" s="205"/>
      <c r="AW110" s="205"/>
      <c r="AX110" s="205"/>
      <c r="AY110" s="205"/>
      <c r="AZ110" s="205"/>
      <c r="BA110" s="205"/>
      <c r="BB110" s="205"/>
      <c r="BC110" s="206"/>
      <c r="BD110" s="19"/>
      <c r="BE110" s="19"/>
      <c r="BF110" s="19"/>
      <c r="BG110" s="19"/>
    </row>
    <row r="111" spans="1:59" ht="6" customHeight="1" x14ac:dyDescent="0.15">
      <c r="AL111" s="73"/>
      <c r="AM111" s="73"/>
      <c r="AN111" s="73"/>
      <c r="AO111" s="74"/>
      <c r="AP111" s="74"/>
      <c r="AQ111" s="74"/>
      <c r="AR111" s="74"/>
      <c r="AS111" s="74"/>
      <c r="AT111" s="74"/>
      <c r="AU111" s="74"/>
      <c r="AV111" s="74"/>
      <c r="AW111" s="74"/>
      <c r="AX111" s="74"/>
      <c r="AY111" s="74"/>
      <c r="AZ111" s="74"/>
      <c r="BA111" s="74"/>
      <c r="BB111" s="74"/>
      <c r="BC111" s="74"/>
    </row>
    <row r="112" spans="1:59" ht="9" customHeight="1" x14ac:dyDescent="0.15">
      <c r="B112" s="440" t="s">
        <v>144</v>
      </c>
      <c r="C112" s="441"/>
      <c r="D112" s="441"/>
      <c r="E112" s="441"/>
      <c r="F112" s="441"/>
      <c r="G112" s="442"/>
      <c r="H112" s="299" t="s">
        <v>145</v>
      </c>
      <c r="I112" s="300"/>
      <c r="J112" s="300"/>
      <c r="K112" s="300"/>
      <c r="L112" s="300"/>
      <c r="M112" s="300"/>
      <c r="N112" s="300"/>
      <c r="O112" s="301"/>
      <c r="P112" s="200" t="s">
        <v>146</v>
      </c>
      <c r="Q112" s="200"/>
      <c r="R112" s="200"/>
      <c r="S112" s="200"/>
      <c r="T112" s="299" t="s">
        <v>147</v>
      </c>
      <c r="U112" s="300"/>
      <c r="V112" s="300"/>
      <c r="W112" s="300"/>
      <c r="X112" s="300"/>
      <c r="Y112" s="300"/>
      <c r="Z112" s="300"/>
      <c r="AA112" s="300"/>
      <c r="AB112" s="300"/>
      <c r="AC112" s="300"/>
      <c r="AD112" s="300"/>
      <c r="AE112" s="300"/>
      <c r="AF112" s="300"/>
      <c r="AG112" s="301"/>
      <c r="AH112" s="287" t="s">
        <v>6</v>
      </c>
      <c r="AI112" s="287"/>
      <c r="AJ112" s="287" t="s">
        <v>7</v>
      </c>
      <c r="AK112" s="287"/>
      <c r="AL112" s="287"/>
      <c r="AM112" s="287"/>
      <c r="AN112" s="287"/>
      <c r="AO112" s="287"/>
      <c r="AP112" s="454" t="s">
        <v>8</v>
      </c>
      <c r="AQ112" s="454"/>
      <c r="AR112" s="454"/>
      <c r="AS112" s="454"/>
      <c r="AT112" s="454"/>
      <c r="AU112" s="454"/>
      <c r="AV112" s="297" t="s">
        <v>9</v>
      </c>
      <c r="AW112" s="297"/>
      <c r="AX112" s="297"/>
      <c r="AY112" s="297"/>
      <c r="AZ112" s="297"/>
      <c r="BA112" s="297"/>
      <c r="BB112" s="297"/>
      <c r="BC112" s="297"/>
      <c r="BD112" s="200" t="s">
        <v>148</v>
      </c>
      <c r="BE112" s="200"/>
      <c r="BF112" s="200"/>
      <c r="BG112" s="200"/>
    </row>
    <row r="113" spans="2:59" ht="9" customHeight="1" x14ac:dyDescent="0.15">
      <c r="B113" s="443"/>
      <c r="C113" s="444"/>
      <c r="D113" s="444"/>
      <c r="E113" s="444"/>
      <c r="F113" s="444"/>
      <c r="G113" s="445"/>
      <c r="H113" s="302"/>
      <c r="I113" s="303"/>
      <c r="J113" s="303"/>
      <c r="K113" s="303"/>
      <c r="L113" s="303"/>
      <c r="M113" s="303"/>
      <c r="N113" s="303"/>
      <c r="O113" s="304"/>
      <c r="P113" s="200"/>
      <c r="Q113" s="200"/>
      <c r="R113" s="200"/>
      <c r="S113" s="200"/>
      <c r="T113" s="302"/>
      <c r="U113" s="303"/>
      <c r="V113" s="303"/>
      <c r="W113" s="303"/>
      <c r="X113" s="303"/>
      <c r="Y113" s="303"/>
      <c r="Z113" s="303"/>
      <c r="AA113" s="303"/>
      <c r="AB113" s="303"/>
      <c r="AC113" s="303"/>
      <c r="AD113" s="303"/>
      <c r="AE113" s="303"/>
      <c r="AF113" s="303"/>
      <c r="AG113" s="304"/>
      <c r="AH113" s="287"/>
      <c r="AI113" s="287"/>
      <c r="AJ113" s="287"/>
      <c r="AK113" s="287"/>
      <c r="AL113" s="287"/>
      <c r="AM113" s="287"/>
      <c r="AN113" s="287"/>
      <c r="AO113" s="287"/>
      <c r="AP113" s="454"/>
      <c r="AQ113" s="454"/>
      <c r="AR113" s="454"/>
      <c r="AS113" s="454"/>
      <c r="AT113" s="454"/>
      <c r="AU113" s="454"/>
      <c r="AV113" s="297"/>
      <c r="AW113" s="297"/>
      <c r="AX113" s="297"/>
      <c r="AY113" s="297"/>
      <c r="AZ113" s="297"/>
      <c r="BA113" s="297"/>
      <c r="BB113" s="297"/>
      <c r="BC113" s="297"/>
      <c r="BD113" s="200"/>
      <c r="BE113" s="200"/>
      <c r="BF113" s="200"/>
      <c r="BG113" s="200"/>
    </row>
    <row r="114" spans="2:59" ht="6" customHeight="1" x14ac:dyDescent="0.15">
      <c r="B114" s="172"/>
      <c r="C114" s="172"/>
      <c r="D114" s="172"/>
      <c r="E114" s="172"/>
      <c r="F114" s="208"/>
      <c r="G114" s="209"/>
      <c r="H114" s="242"/>
      <c r="I114" s="242"/>
      <c r="J114" s="242"/>
      <c r="K114" s="242"/>
      <c r="L114" s="242"/>
      <c r="M114" s="242"/>
      <c r="N114" s="242"/>
      <c r="O114" s="242"/>
      <c r="P114" s="242">
        <f>P14</f>
        <v>0</v>
      </c>
      <c r="Q114" s="242"/>
      <c r="R114" s="242">
        <f>R14</f>
        <v>0</v>
      </c>
      <c r="S114" s="242"/>
      <c r="T114" s="243">
        <f>T14</f>
        <v>0</v>
      </c>
      <c r="U114" s="244"/>
      <c r="V114" s="244"/>
      <c r="W114" s="244"/>
      <c r="X114" s="244"/>
      <c r="Y114" s="244"/>
      <c r="Z114" s="244"/>
      <c r="AA114" s="244"/>
      <c r="AB114" s="244"/>
      <c r="AC114" s="244"/>
      <c r="AD114" s="244"/>
      <c r="AE114" s="244"/>
      <c r="AF114" s="244"/>
      <c r="AG114" s="245"/>
      <c r="AH114" s="279">
        <f>AH14</f>
        <v>0</v>
      </c>
      <c r="AI114" s="279"/>
      <c r="AJ114" s="496">
        <f>AJ14</f>
        <v>0</v>
      </c>
      <c r="AK114" s="496"/>
      <c r="AL114" s="496"/>
      <c r="AM114" s="496"/>
      <c r="AN114" s="496"/>
      <c r="AO114" s="496"/>
      <c r="AP114" s="241">
        <f>AP14</f>
        <v>0</v>
      </c>
      <c r="AQ114" s="241"/>
      <c r="AR114" s="241"/>
      <c r="AS114" s="241"/>
      <c r="AT114" s="241"/>
      <c r="AU114" s="241"/>
      <c r="AV114" s="197">
        <f>AV14</f>
        <v>0</v>
      </c>
      <c r="AW114" s="197"/>
      <c r="AX114" s="197"/>
      <c r="AY114" s="197"/>
      <c r="AZ114" s="197"/>
      <c r="BA114" s="197"/>
      <c r="BB114" s="197"/>
      <c r="BC114" s="197"/>
      <c r="BD114" s="173">
        <f>BD14</f>
        <v>0</v>
      </c>
      <c r="BE114" s="173"/>
      <c r="BF114" s="173"/>
      <c r="BG114" s="173"/>
    </row>
    <row r="115" spans="2:59" ht="6" customHeight="1" x14ac:dyDescent="0.15">
      <c r="B115" s="172"/>
      <c r="C115" s="172"/>
      <c r="D115" s="172"/>
      <c r="E115" s="172"/>
      <c r="F115" s="210"/>
      <c r="G115" s="211"/>
      <c r="H115" s="242"/>
      <c r="I115" s="242"/>
      <c r="J115" s="242"/>
      <c r="K115" s="242"/>
      <c r="L115" s="242"/>
      <c r="M115" s="242"/>
      <c r="N115" s="242"/>
      <c r="O115" s="242"/>
      <c r="P115" s="242"/>
      <c r="Q115" s="242"/>
      <c r="R115" s="242"/>
      <c r="S115" s="242"/>
      <c r="T115" s="246"/>
      <c r="U115" s="247"/>
      <c r="V115" s="247"/>
      <c r="W115" s="247"/>
      <c r="X115" s="247"/>
      <c r="Y115" s="247"/>
      <c r="Z115" s="247"/>
      <c r="AA115" s="247"/>
      <c r="AB115" s="247"/>
      <c r="AC115" s="247"/>
      <c r="AD115" s="247"/>
      <c r="AE115" s="247"/>
      <c r="AF115" s="247"/>
      <c r="AG115" s="248"/>
      <c r="AH115" s="279"/>
      <c r="AI115" s="279"/>
      <c r="AJ115" s="496"/>
      <c r="AK115" s="496"/>
      <c r="AL115" s="496"/>
      <c r="AM115" s="496"/>
      <c r="AN115" s="496"/>
      <c r="AO115" s="496"/>
      <c r="AP115" s="241"/>
      <c r="AQ115" s="241"/>
      <c r="AR115" s="241"/>
      <c r="AS115" s="241"/>
      <c r="AT115" s="241"/>
      <c r="AU115" s="241"/>
      <c r="AV115" s="197"/>
      <c r="AW115" s="197"/>
      <c r="AX115" s="197"/>
      <c r="AY115" s="197"/>
      <c r="AZ115" s="197"/>
      <c r="BA115" s="197"/>
      <c r="BB115" s="197"/>
      <c r="BC115" s="197"/>
      <c r="BD115" s="173"/>
      <c r="BE115" s="173"/>
      <c r="BF115" s="173"/>
      <c r="BG115" s="173"/>
    </row>
    <row r="116" spans="2:59" ht="12" customHeight="1" x14ac:dyDescent="0.15">
      <c r="B116" s="172"/>
      <c r="C116" s="172"/>
      <c r="D116" s="172"/>
      <c r="E116" s="172"/>
      <c r="F116" s="212"/>
      <c r="G116" s="213"/>
      <c r="H116" s="242"/>
      <c r="I116" s="242"/>
      <c r="J116" s="242"/>
      <c r="K116" s="242"/>
      <c r="L116" s="242"/>
      <c r="M116" s="242"/>
      <c r="N116" s="242"/>
      <c r="O116" s="242"/>
      <c r="P116" s="242"/>
      <c r="Q116" s="242"/>
      <c r="R116" s="242"/>
      <c r="S116" s="242"/>
      <c r="T116" s="249"/>
      <c r="U116" s="250"/>
      <c r="V116" s="250"/>
      <c r="W116" s="250"/>
      <c r="X116" s="250"/>
      <c r="Y116" s="250"/>
      <c r="Z116" s="250"/>
      <c r="AA116" s="250"/>
      <c r="AB116" s="250"/>
      <c r="AC116" s="250"/>
      <c r="AD116" s="250"/>
      <c r="AE116" s="250"/>
      <c r="AF116" s="250"/>
      <c r="AG116" s="251"/>
      <c r="AH116" s="279"/>
      <c r="AI116" s="279"/>
      <c r="AJ116" s="496"/>
      <c r="AK116" s="496"/>
      <c r="AL116" s="496"/>
      <c r="AM116" s="496"/>
      <c r="AN116" s="496"/>
      <c r="AO116" s="496"/>
      <c r="AP116" s="241"/>
      <c r="AQ116" s="241"/>
      <c r="AR116" s="241"/>
      <c r="AS116" s="241"/>
      <c r="AT116" s="241"/>
      <c r="AU116" s="241"/>
      <c r="AV116" s="197"/>
      <c r="AW116" s="197"/>
      <c r="AX116" s="197"/>
      <c r="AY116" s="197"/>
      <c r="AZ116" s="197"/>
      <c r="BA116" s="197"/>
      <c r="BB116" s="197"/>
      <c r="BC116" s="197"/>
      <c r="BD116" s="173"/>
      <c r="BE116" s="173"/>
      <c r="BF116" s="173"/>
      <c r="BG116" s="173"/>
    </row>
    <row r="117" spans="2:59" ht="6" customHeight="1" x14ac:dyDescent="0.15">
      <c r="B117" s="172"/>
      <c r="C117" s="172"/>
      <c r="D117" s="172"/>
      <c r="E117" s="172"/>
      <c r="F117" s="208"/>
      <c r="G117" s="209"/>
      <c r="H117" s="242"/>
      <c r="I117" s="242"/>
      <c r="J117" s="242"/>
      <c r="K117" s="242"/>
      <c r="L117" s="242"/>
      <c r="M117" s="242"/>
      <c r="N117" s="242"/>
      <c r="O117" s="242"/>
      <c r="P117" s="242">
        <f>P17</f>
        <v>0</v>
      </c>
      <c r="Q117" s="242"/>
      <c r="R117" s="242">
        <f>R17</f>
        <v>0</v>
      </c>
      <c r="S117" s="242"/>
      <c r="T117" s="243">
        <f>T17</f>
        <v>0</v>
      </c>
      <c r="U117" s="244"/>
      <c r="V117" s="244"/>
      <c r="W117" s="244"/>
      <c r="X117" s="244"/>
      <c r="Y117" s="244"/>
      <c r="Z117" s="244"/>
      <c r="AA117" s="244"/>
      <c r="AB117" s="244"/>
      <c r="AC117" s="244"/>
      <c r="AD117" s="244"/>
      <c r="AE117" s="244"/>
      <c r="AF117" s="244"/>
      <c r="AG117" s="245"/>
      <c r="AH117" s="279">
        <f>AH17</f>
        <v>0</v>
      </c>
      <c r="AI117" s="279"/>
      <c r="AJ117" s="496">
        <f>AJ17</f>
        <v>0</v>
      </c>
      <c r="AK117" s="496"/>
      <c r="AL117" s="496"/>
      <c r="AM117" s="496"/>
      <c r="AN117" s="496"/>
      <c r="AO117" s="496"/>
      <c r="AP117" s="241">
        <f>AP17</f>
        <v>0</v>
      </c>
      <c r="AQ117" s="241"/>
      <c r="AR117" s="241"/>
      <c r="AS117" s="241"/>
      <c r="AT117" s="241"/>
      <c r="AU117" s="241"/>
      <c r="AV117" s="197">
        <f>AV17</f>
        <v>0</v>
      </c>
      <c r="AW117" s="197"/>
      <c r="AX117" s="197"/>
      <c r="AY117" s="197"/>
      <c r="AZ117" s="197"/>
      <c r="BA117" s="197"/>
      <c r="BB117" s="197"/>
      <c r="BC117" s="197"/>
      <c r="BD117" s="173">
        <f>BD17</f>
        <v>0</v>
      </c>
      <c r="BE117" s="173"/>
      <c r="BF117" s="173"/>
      <c r="BG117" s="173"/>
    </row>
    <row r="118" spans="2:59" ht="6" customHeight="1" x14ac:dyDescent="0.15">
      <c r="B118" s="172"/>
      <c r="C118" s="172"/>
      <c r="D118" s="172"/>
      <c r="E118" s="172"/>
      <c r="F118" s="210"/>
      <c r="G118" s="211"/>
      <c r="H118" s="242"/>
      <c r="I118" s="242"/>
      <c r="J118" s="242"/>
      <c r="K118" s="242"/>
      <c r="L118" s="242"/>
      <c r="M118" s="242"/>
      <c r="N118" s="242"/>
      <c r="O118" s="242"/>
      <c r="P118" s="242"/>
      <c r="Q118" s="242"/>
      <c r="R118" s="242"/>
      <c r="S118" s="242"/>
      <c r="T118" s="246"/>
      <c r="U118" s="247"/>
      <c r="V118" s="247"/>
      <c r="W118" s="247"/>
      <c r="X118" s="247"/>
      <c r="Y118" s="247"/>
      <c r="Z118" s="247"/>
      <c r="AA118" s="247"/>
      <c r="AB118" s="247"/>
      <c r="AC118" s="247"/>
      <c r="AD118" s="247"/>
      <c r="AE118" s="247"/>
      <c r="AF118" s="247"/>
      <c r="AG118" s="248"/>
      <c r="AH118" s="279"/>
      <c r="AI118" s="279"/>
      <c r="AJ118" s="496"/>
      <c r="AK118" s="496"/>
      <c r="AL118" s="496"/>
      <c r="AM118" s="496"/>
      <c r="AN118" s="496"/>
      <c r="AO118" s="496"/>
      <c r="AP118" s="241"/>
      <c r="AQ118" s="241"/>
      <c r="AR118" s="241"/>
      <c r="AS118" s="241"/>
      <c r="AT118" s="241"/>
      <c r="AU118" s="241"/>
      <c r="AV118" s="197"/>
      <c r="AW118" s="197"/>
      <c r="AX118" s="197"/>
      <c r="AY118" s="197"/>
      <c r="AZ118" s="197"/>
      <c r="BA118" s="197"/>
      <c r="BB118" s="197"/>
      <c r="BC118" s="197"/>
      <c r="BD118" s="173"/>
      <c r="BE118" s="173"/>
      <c r="BF118" s="173"/>
      <c r="BG118" s="173"/>
    </row>
    <row r="119" spans="2:59" ht="12" customHeight="1" x14ac:dyDescent="0.15">
      <c r="B119" s="172"/>
      <c r="C119" s="172"/>
      <c r="D119" s="172"/>
      <c r="E119" s="172"/>
      <c r="F119" s="212"/>
      <c r="G119" s="213"/>
      <c r="H119" s="242"/>
      <c r="I119" s="242"/>
      <c r="J119" s="242"/>
      <c r="K119" s="242"/>
      <c r="L119" s="242"/>
      <c r="M119" s="242"/>
      <c r="N119" s="242"/>
      <c r="O119" s="242"/>
      <c r="P119" s="242"/>
      <c r="Q119" s="242"/>
      <c r="R119" s="242"/>
      <c r="S119" s="242"/>
      <c r="T119" s="249"/>
      <c r="U119" s="250"/>
      <c r="V119" s="250"/>
      <c r="W119" s="250"/>
      <c r="X119" s="250"/>
      <c r="Y119" s="250"/>
      <c r="Z119" s="250"/>
      <c r="AA119" s="250"/>
      <c r="AB119" s="250"/>
      <c r="AC119" s="250"/>
      <c r="AD119" s="250"/>
      <c r="AE119" s="250"/>
      <c r="AF119" s="250"/>
      <c r="AG119" s="251"/>
      <c r="AH119" s="279"/>
      <c r="AI119" s="279"/>
      <c r="AJ119" s="496"/>
      <c r="AK119" s="496"/>
      <c r="AL119" s="496"/>
      <c r="AM119" s="496"/>
      <c r="AN119" s="496"/>
      <c r="AO119" s="496"/>
      <c r="AP119" s="241"/>
      <c r="AQ119" s="241"/>
      <c r="AR119" s="241"/>
      <c r="AS119" s="241"/>
      <c r="AT119" s="241"/>
      <c r="AU119" s="241"/>
      <c r="AV119" s="197"/>
      <c r="AW119" s="197"/>
      <c r="AX119" s="197"/>
      <c r="AY119" s="197"/>
      <c r="AZ119" s="197"/>
      <c r="BA119" s="197"/>
      <c r="BB119" s="197"/>
      <c r="BC119" s="197"/>
      <c r="BD119" s="173"/>
      <c r="BE119" s="173"/>
      <c r="BF119" s="173"/>
      <c r="BG119" s="173"/>
    </row>
    <row r="120" spans="2:59" ht="6" customHeight="1" x14ac:dyDescent="0.15">
      <c r="B120" s="172"/>
      <c r="C120" s="172"/>
      <c r="D120" s="172"/>
      <c r="E120" s="172"/>
      <c r="F120" s="208"/>
      <c r="G120" s="209"/>
      <c r="H120" s="242"/>
      <c r="I120" s="242"/>
      <c r="J120" s="242"/>
      <c r="K120" s="242"/>
      <c r="L120" s="242"/>
      <c r="M120" s="242"/>
      <c r="N120" s="242"/>
      <c r="O120" s="242"/>
      <c r="P120" s="242">
        <f>P20</f>
        <v>0</v>
      </c>
      <c r="Q120" s="242"/>
      <c r="R120" s="242">
        <f>R20</f>
        <v>0</v>
      </c>
      <c r="S120" s="242"/>
      <c r="T120" s="243">
        <f>T20</f>
        <v>0</v>
      </c>
      <c r="U120" s="244"/>
      <c r="V120" s="244"/>
      <c r="W120" s="244"/>
      <c r="X120" s="244"/>
      <c r="Y120" s="244"/>
      <c r="Z120" s="244"/>
      <c r="AA120" s="244"/>
      <c r="AB120" s="244"/>
      <c r="AC120" s="244"/>
      <c r="AD120" s="244"/>
      <c r="AE120" s="244"/>
      <c r="AF120" s="244"/>
      <c r="AG120" s="245"/>
      <c r="AH120" s="279">
        <f>AH20</f>
        <v>0</v>
      </c>
      <c r="AI120" s="279"/>
      <c r="AJ120" s="496">
        <f>AJ20</f>
        <v>0</v>
      </c>
      <c r="AK120" s="496"/>
      <c r="AL120" s="496"/>
      <c r="AM120" s="496"/>
      <c r="AN120" s="496"/>
      <c r="AO120" s="496"/>
      <c r="AP120" s="241">
        <f>AP20</f>
        <v>0</v>
      </c>
      <c r="AQ120" s="241"/>
      <c r="AR120" s="241"/>
      <c r="AS120" s="241"/>
      <c r="AT120" s="241"/>
      <c r="AU120" s="241"/>
      <c r="AV120" s="197">
        <f>AV20</f>
        <v>0</v>
      </c>
      <c r="AW120" s="197"/>
      <c r="AX120" s="197"/>
      <c r="AY120" s="197"/>
      <c r="AZ120" s="197"/>
      <c r="BA120" s="197"/>
      <c r="BB120" s="197"/>
      <c r="BC120" s="197"/>
      <c r="BD120" s="173">
        <f>BD20</f>
        <v>0</v>
      </c>
      <c r="BE120" s="173"/>
      <c r="BF120" s="173"/>
      <c r="BG120" s="173"/>
    </row>
    <row r="121" spans="2:59" ht="6" customHeight="1" x14ac:dyDescent="0.15">
      <c r="B121" s="172"/>
      <c r="C121" s="172"/>
      <c r="D121" s="172"/>
      <c r="E121" s="172"/>
      <c r="F121" s="210"/>
      <c r="G121" s="211"/>
      <c r="H121" s="242"/>
      <c r="I121" s="242"/>
      <c r="J121" s="242"/>
      <c r="K121" s="242"/>
      <c r="L121" s="242"/>
      <c r="M121" s="242"/>
      <c r="N121" s="242"/>
      <c r="O121" s="242"/>
      <c r="P121" s="242"/>
      <c r="Q121" s="242"/>
      <c r="R121" s="242"/>
      <c r="S121" s="242"/>
      <c r="T121" s="246"/>
      <c r="U121" s="247"/>
      <c r="V121" s="247"/>
      <c r="W121" s="247"/>
      <c r="X121" s="247"/>
      <c r="Y121" s="247"/>
      <c r="Z121" s="247"/>
      <c r="AA121" s="247"/>
      <c r="AB121" s="247"/>
      <c r="AC121" s="247"/>
      <c r="AD121" s="247"/>
      <c r="AE121" s="247"/>
      <c r="AF121" s="247"/>
      <c r="AG121" s="248"/>
      <c r="AH121" s="279"/>
      <c r="AI121" s="279"/>
      <c r="AJ121" s="496"/>
      <c r="AK121" s="496"/>
      <c r="AL121" s="496"/>
      <c r="AM121" s="496"/>
      <c r="AN121" s="496"/>
      <c r="AO121" s="496"/>
      <c r="AP121" s="241"/>
      <c r="AQ121" s="241"/>
      <c r="AR121" s="241"/>
      <c r="AS121" s="241"/>
      <c r="AT121" s="241"/>
      <c r="AU121" s="241"/>
      <c r="AV121" s="197"/>
      <c r="AW121" s="197"/>
      <c r="AX121" s="197"/>
      <c r="AY121" s="197"/>
      <c r="AZ121" s="197"/>
      <c r="BA121" s="197"/>
      <c r="BB121" s="197"/>
      <c r="BC121" s="197"/>
      <c r="BD121" s="173"/>
      <c r="BE121" s="173"/>
      <c r="BF121" s="173"/>
      <c r="BG121" s="173"/>
    </row>
    <row r="122" spans="2:59" ht="12" customHeight="1" x14ac:dyDescent="0.15">
      <c r="B122" s="172"/>
      <c r="C122" s="172"/>
      <c r="D122" s="172"/>
      <c r="E122" s="172"/>
      <c r="F122" s="212"/>
      <c r="G122" s="213"/>
      <c r="H122" s="242"/>
      <c r="I122" s="242"/>
      <c r="J122" s="242"/>
      <c r="K122" s="242"/>
      <c r="L122" s="242"/>
      <c r="M122" s="242"/>
      <c r="N122" s="242"/>
      <c r="O122" s="242"/>
      <c r="P122" s="242"/>
      <c r="Q122" s="242"/>
      <c r="R122" s="242"/>
      <c r="S122" s="242"/>
      <c r="T122" s="249"/>
      <c r="U122" s="250"/>
      <c r="V122" s="250"/>
      <c r="W122" s="250"/>
      <c r="X122" s="250"/>
      <c r="Y122" s="250"/>
      <c r="Z122" s="250"/>
      <c r="AA122" s="250"/>
      <c r="AB122" s="250"/>
      <c r="AC122" s="250"/>
      <c r="AD122" s="250"/>
      <c r="AE122" s="250"/>
      <c r="AF122" s="250"/>
      <c r="AG122" s="251"/>
      <c r="AH122" s="279"/>
      <c r="AI122" s="279"/>
      <c r="AJ122" s="496"/>
      <c r="AK122" s="496"/>
      <c r="AL122" s="496"/>
      <c r="AM122" s="496"/>
      <c r="AN122" s="496"/>
      <c r="AO122" s="496"/>
      <c r="AP122" s="241"/>
      <c r="AQ122" s="241"/>
      <c r="AR122" s="241"/>
      <c r="AS122" s="241"/>
      <c r="AT122" s="241"/>
      <c r="AU122" s="241"/>
      <c r="AV122" s="197"/>
      <c r="AW122" s="197"/>
      <c r="AX122" s="197"/>
      <c r="AY122" s="197"/>
      <c r="AZ122" s="197"/>
      <c r="BA122" s="197"/>
      <c r="BB122" s="197"/>
      <c r="BC122" s="197"/>
      <c r="BD122" s="173"/>
      <c r="BE122" s="173"/>
      <c r="BF122" s="173"/>
      <c r="BG122" s="173"/>
    </row>
    <row r="123" spans="2:59" ht="6" customHeight="1" x14ac:dyDescent="0.15">
      <c r="B123" s="172"/>
      <c r="C123" s="172"/>
      <c r="D123" s="172"/>
      <c r="E123" s="172"/>
      <c r="F123" s="208"/>
      <c r="G123" s="209"/>
      <c r="H123" s="242"/>
      <c r="I123" s="242"/>
      <c r="J123" s="242"/>
      <c r="K123" s="242"/>
      <c r="L123" s="242"/>
      <c r="M123" s="242"/>
      <c r="N123" s="242"/>
      <c r="O123" s="242"/>
      <c r="P123" s="242">
        <f>P23</f>
        <v>0</v>
      </c>
      <c r="Q123" s="242"/>
      <c r="R123" s="242">
        <f>R23</f>
        <v>0</v>
      </c>
      <c r="S123" s="242"/>
      <c r="T123" s="243">
        <f>T23</f>
        <v>0</v>
      </c>
      <c r="U123" s="244"/>
      <c r="V123" s="244"/>
      <c r="W123" s="244"/>
      <c r="X123" s="244"/>
      <c r="Y123" s="244"/>
      <c r="Z123" s="244"/>
      <c r="AA123" s="244"/>
      <c r="AB123" s="244"/>
      <c r="AC123" s="244"/>
      <c r="AD123" s="244"/>
      <c r="AE123" s="244"/>
      <c r="AF123" s="244"/>
      <c r="AG123" s="245"/>
      <c r="AH123" s="279">
        <f>AH23</f>
        <v>0</v>
      </c>
      <c r="AI123" s="279"/>
      <c r="AJ123" s="496">
        <f>AJ23</f>
        <v>0</v>
      </c>
      <c r="AK123" s="496"/>
      <c r="AL123" s="496"/>
      <c r="AM123" s="496"/>
      <c r="AN123" s="496"/>
      <c r="AO123" s="496"/>
      <c r="AP123" s="241">
        <f>AP23</f>
        <v>0</v>
      </c>
      <c r="AQ123" s="241"/>
      <c r="AR123" s="241"/>
      <c r="AS123" s="241"/>
      <c r="AT123" s="241"/>
      <c r="AU123" s="241"/>
      <c r="AV123" s="197">
        <f>AV23</f>
        <v>0</v>
      </c>
      <c r="AW123" s="197"/>
      <c r="AX123" s="197"/>
      <c r="AY123" s="197"/>
      <c r="AZ123" s="197"/>
      <c r="BA123" s="197"/>
      <c r="BB123" s="197"/>
      <c r="BC123" s="197"/>
      <c r="BD123" s="173">
        <f>BD23</f>
        <v>0</v>
      </c>
      <c r="BE123" s="173"/>
      <c r="BF123" s="173"/>
      <c r="BG123" s="173"/>
    </row>
    <row r="124" spans="2:59" ht="6" customHeight="1" x14ac:dyDescent="0.15">
      <c r="B124" s="172"/>
      <c r="C124" s="172"/>
      <c r="D124" s="172"/>
      <c r="E124" s="172"/>
      <c r="F124" s="210"/>
      <c r="G124" s="211"/>
      <c r="H124" s="242"/>
      <c r="I124" s="242"/>
      <c r="J124" s="242"/>
      <c r="K124" s="242"/>
      <c r="L124" s="242"/>
      <c r="M124" s="242"/>
      <c r="N124" s="242"/>
      <c r="O124" s="242"/>
      <c r="P124" s="242"/>
      <c r="Q124" s="242"/>
      <c r="R124" s="242"/>
      <c r="S124" s="242"/>
      <c r="T124" s="246"/>
      <c r="U124" s="247"/>
      <c r="V124" s="247"/>
      <c r="W124" s="247"/>
      <c r="X124" s="247"/>
      <c r="Y124" s="247"/>
      <c r="Z124" s="247"/>
      <c r="AA124" s="247"/>
      <c r="AB124" s="247"/>
      <c r="AC124" s="247"/>
      <c r="AD124" s="247"/>
      <c r="AE124" s="247"/>
      <c r="AF124" s="247"/>
      <c r="AG124" s="248"/>
      <c r="AH124" s="279"/>
      <c r="AI124" s="279"/>
      <c r="AJ124" s="496"/>
      <c r="AK124" s="496"/>
      <c r="AL124" s="496"/>
      <c r="AM124" s="496"/>
      <c r="AN124" s="496"/>
      <c r="AO124" s="496"/>
      <c r="AP124" s="241"/>
      <c r="AQ124" s="241"/>
      <c r="AR124" s="241"/>
      <c r="AS124" s="241"/>
      <c r="AT124" s="241"/>
      <c r="AU124" s="241"/>
      <c r="AV124" s="197"/>
      <c r="AW124" s="197"/>
      <c r="AX124" s="197"/>
      <c r="AY124" s="197"/>
      <c r="AZ124" s="197"/>
      <c r="BA124" s="197"/>
      <c r="BB124" s="197"/>
      <c r="BC124" s="197"/>
      <c r="BD124" s="173"/>
      <c r="BE124" s="173"/>
      <c r="BF124" s="173"/>
      <c r="BG124" s="173"/>
    </row>
    <row r="125" spans="2:59" ht="12" customHeight="1" x14ac:dyDescent="0.15">
      <c r="B125" s="172"/>
      <c r="C125" s="172"/>
      <c r="D125" s="172"/>
      <c r="E125" s="172"/>
      <c r="F125" s="212"/>
      <c r="G125" s="213"/>
      <c r="H125" s="242"/>
      <c r="I125" s="242"/>
      <c r="J125" s="242"/>
      <c r="K125" s="242"/>
      <c r="L125" s="242"/>
      <c r="M125" s="242"/>
      <c r="N125" s="242"/>
      <c r="O125" s="242"/>
      <c r="P125" s="242"/>
      <c r="Q125" s="242"/>
      <c r="R125" s="242"/>
      <c r="S125" s="242"/>
      <c r="T125" s="249"/>
      <c r="U125" s="250"/>
      <c r="V125" s="250"/>
      <c r="W125" s="250"/>
      <c r="X125" s="250"/>
      <c r="Y125" s="250"/>
      <c r="Z125" s="250"/>
      <c r="AA125" s="250"/>
      <c r="AB125" s="250"/>
      <c r="AC125" s="250"/>
      <c r="AD125" s="250"/>
      <c r="AE125" s="250"/>
      <c r="AF125" s="250"/>
      <c r="AG125" s="251"/>
      <c r="AH125" s="279"/>
      <c r="AI125" s="279"/>
      <c r="AJ125" s="496"/>
      <c r="AK125" s="496"/>
      <c r="AL125" s="496"/>
      <c r="AM125" s="496"/>
      <c r="AN125" s="496"/>
      <c r="AO125" s="496"/>
      <c r="AP125" s="241"/>
      <c r="AQ125" s="241"/>
      <c r="AR125" s="241"/>
      <c r="AS125" s="241"/>
      <c r="AT125" s="241"/>
      <c r="AU125" s="241"/>
      <c r="AV125" s="197"/>
      <c r="AW125" s="197"/>
      <c r="AX125" s="197"/>
      <c r="AY125" s="197"/>
      <c r="AZ125" s="197"/>
      <c r="BA125" s="197"/>
      <c r="BB125" s="197"/>
      <c r="BC125" s="197"/>
      <c r="BD125" s="173"/>
      <c r="BE125" s="173"/>
      <c r="BF125" s="173"/>
      <c r="BG125" s="173"/>
    </row>
    <row r="126" spans="2:59" ht="6" customHeight="1" x14ac:dyDescent="0.15">
      <c r="B126" s="172"/>
      <c r="C126" s="172"/>
      <c r="D126" s="172"/>
      <c r="E126" s="172"/>
      <c r="F126" s="208"/>
      <c r="G126" s="209"/>
      <c r="H126" s="242"/>
      <c r="I126" s="242"/>
      <c r="J126" s="242"/>
      <c r="K126" s="242"/>
      <c r="L126" s="242"/>
      <c r="M126" s="242"/>
      <c r="N126" s="242"/>
      <c r="O126" s="242"/>
      <c r="P126" s="242">
        <f>P26</f>
        <v>0</v>
      </c>
      <c r="Q126" s="242"/>
      <c r="R126" s="242">
        <f>R26</f>
        <v>0</v>
      </c>
      <c r="S126" s="242"/>
      <c r="T126" s="243">
        <f>T26</f>
        <v>0</v>
      </c>
      <c r="U126" s="244"/>
      <c r="V126" s="244"/>
      <c r="W126" s="244"/>
      <c r="X126" s="244"/>
      <c r="Y126" s="244"/>
      <c r="Z126" s="244"/>
      <c r="AA126" s="244"/>
      <c r="AB126" s="244"/>
      <c r="AC126" s="244"/>
      <c r="AD126" s="244"/>
      <c r="AE126" s="244"/>
      <c r="AF126" s="244"/>
      <c r="AG126" s="245"/>
      <c r="AH126" s="279">
        <f>AH26</f>
        <v>0</v>
      </c>
      <c r="AI126" s="279"/>
      <c r="AJ126" s="496">
        <f>AJ26</f>
        <v>0</v>
      </c>
      <c r="AK126" s="496"/>
      <c r="AL126" s="496"/>
      <c r="AM126" s="496"/>
      <c r="AN126" s="496"/>
      <c r="AO126" s="496"/>
      <c r="AP126" s="241">
        <f>AP26</f>
        <v>0</v>
      </c>
      <c r="AQ126" s="241"/>
      <c r="AR126" s="241"/>
      <c r="AS126" s="241"/>
      <c r="AT126" s="241"/>
      <c r="AU126" s="241"/>
      <c r="AV126" s="197">
        <f>AV26</f>
        <v>0</v>
      </c>
      <c r="AW126" s="197"/>
      <c r="AX126" s="197"/>
      <c r="AY126" s="197"/>
      <c r="AZ126" s="197"/>
      <c r="BA126" s="197"/>
      <c r="BB126" s="197"/>
      <c r="BC126" s="197"/>
      <c r="BD126" s="173">
        <f>BD26</f>
        <v>0</v>
      </c>
      <c r="BE126" s="173"/>
      <c r="BF126" s="173"/>
      <c r="BG126" s="173"/>
    </row>
    <row r="127" spans="2:59" ht="6" customHeight="1" x14ac:dyDescent="0.15">
      <c r="B127" s="172"/>
      <c r="C127" s="172"/>
      <c r="D127" s="172"/>
      <c r="E127" s="172"/>
      <c r="F127" s="210"/>
      <c r="G127" s="211"/>
      <c r="H127" s="242"/>
      <c r="I127" s="242"/>
      <c r="J127" s="242"/>
      <c r="K127" s="242"/>
      <c r="L127" s="242"/>
      <c r="M127" s="242"/>
      <c r="N127" s="242"/>
      <c r="O127" s="242"/>
      <c r="P127" s="242"/>
      <c r="Q127" s="242"/>
      <c r="R127" s="242"/>
      <c r="S127" s="242"/>
      <c r="T127" s="246"/>
      <c r="U127" s="247"/>
      <c r="V127" s="247"/>
      <c r="W127" s="247"/>
      <c r="X127" s="247"/>
      <c r="Y127" s="247"/>
      <c r="Z127" s="247"/>
      <c r="AA127" s="247"/>
      <c r="AB127" s="247"/>
      <c r="AC127" s="247"/>
      <c r="AD127" s="247"/>
      <c r="AE127" s="247"/>
      <c r="AF127" s="247"/>
      <c r="AG127" s="248"/>
      <c r="AH127" s="279"/>
      <c r="AI127" s="279"/>
      <c r="AJ127" s="496"/>
      <c r="AK127" s="496"/>
      <c r="AL127" s="496"/>
      <c r="AM127" s="496"/>
      <c r="AN127" s="496"/>
      <c r="AO127" s="496"/>
      <c r="AP127" s="241"/>
      <c r="AQ127" s="241"/>
      <c r="AR127" s="241"/>
      <c r="AS127" s="241"/>
      <c r="AT127" s="241"/>
      <c r="AU127" s="241"/>
      <c r="AV127" s="197"/>
      <c r="AW127" s="197"/>
      <c r="AX127" s="197"/>
      <c r="AY127" s="197"/>
      <c r="AZ127" s="197"/>
      <c r="BA127" s="197"/>
      <c r="BB127" s="197"/>
      <c r="BC127" s="197"/>
      <c r="BD127" s="173"/>
      <c r="BE127" s="173"/>
      <c r="BF127" s="173"/>
      <c r="BG127" s="173"/>
    </row>
    <row r="128" spans="2:59" ht="12" customHeight="1" x14ac:dyDescent="0.15">
      <c r="B128" s="172"/>
      <c r="C128" s="172"/>
      <c r="D128" s="172"/>
      <c r="E128" s="172"/>
      <c r="F128" s="212"/>
      <c r="G128" s="213"/>
      <c r="H128" s="242"/>
      <c r="I128" s="242"/>
      <c r="J128" s="242"/>
      <c r="K128" s="242"/>
      <c r="L128" s="242"/>
      <c r="M128" s="242"/>
      <c r="N128" s="242"/>
      <c r="O128" s="242"/>
      <c r="P128" s="242"/>
      <c r="Q128" s="242"/>
      <c r="R128" s="242"/>
      <c r="S128" s="242"/>
      <c r="T128" s="249"/>
      <c r="U128" s="250"/>
      <c r="V128" s="250"/>
      <c r="W128" s="250"/>
      <c r="X128" s="250"/>
      <c r="Y128" s="250"/>
      <c r="Z128" s="250"/>
      <c r="AA128" s="250"/>
      <c r="AB128" s="250"/>
      <c r="AC128" s="250"/>
      <c r="AD128" s="250"/>
      <c r="AE128" s="250"/>
      <c r="AF128" s="250"/>
      <c r="AG128" s="251"/>
      <c r="AH128" s="279"/>
      <c r="AI128" s="279"/>
      <c r="AJ128" s="496"/>
      <c r="AK128" s="496"/>
      <c r="AL128" s="496"/>
      <c r="AM128" s="496"/>
      <c r="AN128" s="496"/>
      <c r="AO128" s="496"/>
      <c r="AP128" s="241"/>
      <c r="AQ128" s="241"/>
      <c r="AR128" s="241"/>
      <c r="AS128" s="241"/>
      <c r="AT128" s="241"/>
      <c r="AU128" s="241"/>
      <c r="AV128" s="197"/>
      <c r="AW128" s="197"/>
      <c r="AX128" s="197"/>
      <c r="AY128" s="197"/>
      <c r="AZ128" s="197"/>
      <c r="BA128" s="197"/>
      <c r="BB128" s="197"/>
      <c r="BC128" s="197"/>
      <c r="BD128" s="173"/>
      <c r="BE128" s="173"/>
      <c r="BF128" s="173"/>
      <c r="BG128" s="173"/>
    </row>
    <row r="129" spans="2:59" ht="6" customHeight="1" x14ac:dyDescent="0.15">
      <c r="B129" s="172"/>
      <c r="C129" s="172"/>
      <c r="D129" s="172"/>
      <c r="E129" s="172"/>
      <c r="F129" s="208"/>
      <c r="G129" s="209"/>
      <c r="H129" s="242"/>
      <c r="I129" s="242"/>
      <c r="J129" s="242"/>
      <c r="K129" s="242"/>
      <c r="L129" s="242"/>
      <c r="M129" s="242"/>
      <c r="N129" s="242"/>
      <c r="O129" s="242"/>
      <c r="P129" s="242">
        <f>P29</f>
        <v>0</v>
      </c>
      <c r="Q129" s="242"/>
      <c r="R129" s="242">
        <f>R29</f>
        <v>0</v>
      </c>
      <c r="S129" s="242"/>
      <c r="T129" s="243">
        <f>T29</f>
        <v>0</v>
      </c>
      <c r="U129" s="244"/>
      <c r="V129" s="244"/>
      <c r="W129" s="244"/>
      <c r="X129" s="244"/>
      <c r="Y129" s="244"/>
      <c r="Z129" s="244"/>
      <c r="AA129" s="244"/>
      <c r="AB129" s="244"/>
      <c r="AC129" s="244"/>
      <c r="AD129" s="244"/>
      <c r="AE129" s="244"/>
      <c r="AF129" s="244"/>
      <c r="AG129" s="245"/>
      <c r="AH129" s="279">
        <f>AH29</f>
        <v>0</v>
      </c>
      <c r="AI129" s="279"/>
      <c r="AJ129" s="496">
        <f>AJ29</f>
        <v>0</v>
      </c>
      <c r="AK129" s="496"/>
      <c r="AL129" s="496"/>
      <c r="AM129" s="496"/>
      <c r="AN129" s="496"/>
      <c r="AO129" s="496"/>
      <c r="AP129" s="241">
        <f>AP29</f>
        <v>0</v>
      </c>
      <c r="AQ129" s="241"/>
      <c r="AR129" s="241"/>
      <c r="AS129" s="241"/>
      <c r="AT129" s="241"/>
      <c r="AU129" s="241"/>
      <c r="AV129" s="197">
        <f>AV29</f>
        <v>0</v>
      </c>
      <c r="AW129" s="197"/>
      <c r="AX129" s="197"/>
      <c r="AY129" s="197"/>
      <c r="AZ129" s="197"/>
      <c r="BA129" s="197"/>
      <c r="BB129" s="197"/>
      <c r="BC129" s="197"/>
      <c r="BD129" s="173">
        <f>BD29</f>
        <v>0</v>
      </c>
      <c r="BE129" s="173"/>
      <c r="BF129" s="173"/>
      <c r="BG129" s="173"/>
    </row>
    <row r="130" spans="2:59" ht="6" customHeight="1" x14ac:dyDescent="0.15">
      <c r="B130" s="172"/>
      <c r="C130" s="172"/>
      <c r="D130" s="172"/>
      <c r="E130" s="172"/>
      <c r="F130" s="210"/>
      <c r="G130" s="211"/>
      <c r="H130" s="242"/>
      <c r="I130" s="242"/>
      <c r="J130" s="242"/>
      <c r="K130" s="242"/>
      <c r="L130" s="242"/>
      <c r="M130" s="242"/>
      <c r="N130" s="242"/>
      <c r="O130" s="242"/>
      <c r="P130" s="242"/>
      <c r="Q130" s="242"/>
      <c r="R130" s="242"/>
      <c r="S130" s="242"/>
      <c r="T130" s="246"/>
      <c r="U130" s="247"/>
      <c r="V130" s="247"/>
      <c r="W130" s="247"/>
      <c r="X130" s="247"/>
      <c r="Y130" s="247"/>
      <c r="Z130" s="247"/>
      <c r="AA130" s="247"/>
      <c r="AB130" s="247"/>
      <c r="AC130" s="247"/>
      <c r="AD130" s="247"/>
      <c r="AE130" s="247"/>
      <c r="AF130" s="247"/>
      <c r="AG130" s="248"/>
      <c r="AH130" s="279"/>
      <c r="AI130" s="279"/>
      <c r="AJ130" s="496"/>
      <c r="AK130" s="496"/>
      <c r="AL130" s="496"/>
      <c r="AM130" s="496"/>
      <c r="AN130" s="496"/>
      <c r="AO130" s="496"/>
      <c r="AP130" s="241"/>
      <c r="AQ130" s="241"/>
      <c r="AR130" s="241"/>
      <c r="AS130" s="241"/>
      <c r="AT130" s="241"/>
      <c r="AU130" s="241"/>
      <c r="AV130" s="197"/>
      <c r="AW130" s="197"/>
      <c r="AX130" s="197"/>
      <c r="AY130" s="197"/>
      <c r="AZ130" s="197"/>
      <c r="BA130" s="197"/>
      <c r="BB130" s="197"/>
      <c r="BC130" s="197"/>
      <c r="BD130" s="173"/>
      <c r="BE130" s="173"/>
      <c r="BF130" s="173"/>
      <c r="BG130" s="173"/>
    </row>
    <row r="131" spans="2:59" ht="12" customHeight="1" x14ac:dyDescent="0.15">
      <c r="B131" s="172"/>
      <c r="C131" s="172"/>
      <c r="D131" s="172"/>
      <c r="E131" s="172"/>
      <c r="F131" s="212"/>
      <c r="G131" s="213"/>
      <c r="H131" s="242"/>
      <c r="I131" s="242"/>
      <c r="J131" s="242"/>
      <c r="K131" s="242"/>
      <c r="L131" s="242"/>
      <c r="M131" s="242"/>
      <c r="N131" s="242"/>
      <c r="O131" s="242"/>
      <c r="P131" s="242"/>
      <c r="Q131" s="242"/>
      <c r="R131" s="242"/>
      <c r="S131" s="242"/>
      <c r="T131" s="249"/>
      <c r="U131" s="250"/>
      <c r="V131" s="250"/>
      <c r="W131" s="250"/>
      <c r="X131" s="250"/>
      <c r="Y131" s="250"/>
      <c r="Z131" s="250"/>
      <c r="AA131" s="250"/>
      <c r="AB131" s="250"/>
      <c r="AC131" s="250"/>
      <c r="AD131" s="250"/>
      <c r="AE131" s="250"/>
      <c r="AF131" s="250"/>
      <c r="AG131" s="251"/>
      <c r="AH131" s="279"/>
      <c r="AI131" s="279"/>
      <c r="AJ131" s="496"/>
      <c r="AK131" s="496"/>
      <c r="AL131" s="496"/>
      <c r="AM131" s="496"/>
      <c r="AN131" s="496"/>
      <c r="AO131" s="496"/>
      <c r="AP131" s="241"/>
      <c r="AQ131" s="241"/>
      <c r="AR131" s="241"/>
      <c r="AS131" s="241"/>
      <c r="AT131" s="241"/>
      <c r="AU131" s="241"/>
      <c r="AV131" s="197"/>
      <c r="AW131" s="197"/>
      <c r="AX131" s="197"/>
      <c r="AY131" s="197"/>
      <c r="AZ131" s="197"/>
      <c r="BA131" s="197"/>
      <c r="BB131" s="197"/>
      <c r="BC131" s="197"/>
      <c r="BD131" s="173"/>
      <c r="BE131" s="173"/>
      <c r="BF131" s="173"/>
      <c r="BG131" s="173"/>
    </row>
    <row r="132" spans="2:59" ht="6" customHeight="1" x14ac:dyDescent="0.15">
      <c r="B132" s="172"/>
      <c r="C132" s="172"/>
      <c r="D132" s="172"/>
      <c r="E132" s="172"/>
      <c r="F132" s="208"/>
      <c r="G132" s="209"/>
      <c r="H132" s="242"/>
      <c r="I132" s="242"/>
      <c r="J132" s="242"/>
      <c r="K132" s="242"/>
      <c r="L132" s="242"/>
      <c r="M132" s="242"/>
      <c r="N132" s="242"/>
      <c r="O132" s="242"/>
      <c r="P132" s="242">
        <f>P32</f>
        <v>0</v>
      </c>
      <c r="Q132" s="242"/>
      <c r="R132" s="242">
        <f>R32</f>
        <v>0</v>
      </c>
      <c r="S132" s="242"/>
      <c r="T132" s="243">
        <f>T32</f>
        <v>0</v>
      </c>
      <c r="U132" s="244"/>
      <c r="V132" s="244"/>
      <c r="W132" s="244"/>
      <c r="X132" s="244"/>
      <c r="Y132" s="244"/>
      <c r="Z132" s="244"/>
      <c r="AA132" s="244"/>
      <c r="AB132" s="244"/>
      <c r="AC132" s="244"/>
      <c r="AD132" s="244"/>
      <c r="AE132" s="244"/>
      <c r="AF132" s="244"/>
      <c r="AG132" s="245"/>
      <c r="AH132" s="279">
        <f>AH32</f>
        <v>0</v>
      </c>
      <c r="AI132" s="279"/>
      <c r="AJ132" s="496">
        <f>AJ32</f>
        <v>0</v>
      </c>
      <c r="AK132" s="496"/>
      <c r="AL132" s="496"/>
      <c r="AM132" s="496"/>
      <c r="AN132" s="496"/>
      <c r="AO132" s="496"/>
      <c r="AP132" s="241">
        <f>AP32</f>
        <v>0</v>
      </c>
      <c r="AQ132" s="241"/>
      <c r="AR132" s="241"/>
      <c r="AS132" s="241"/>
      <c r="AT132" s="241"/>
      <c r="AU132" s="241"/>
      <c r="AV132" s="197">
        <f>AV32</f>
        <v>0</v>
      </c>
      <c r="AW132" s="197"/>
      <c r="AX132" s="197"/>
      <c r="AY132" s="197"/>
      <c r="AZ132" s="197"/>
      <c r="BA132" s="197"/>
      <c r="BB132" s="197"/>
      <c r="BC132" s="197"/>
      <c r="BD132" s="173">
        <f>BD32</f>
        <v>0</v>
      </c>
      <c r="BE132" s="173"/>
      <c r="BF132" s="173"/>
      <c r="BG132" s="173"/>
    </row>
    <row r="133" spans="2:59" ht="6" customHeight="1" x14ac:dyDescent="0.15">
      <c r="B133" s="172"/>
      <c r="C133" s="172"/>
      <c r="D133" s="172"/>
      <c r="E133" s="172"/>
      <c r="F133" s="210"/>
      <c r="G133" s="211"/>
      <c r="H133" s="242"/>
      <c r="I133" s="242"/>
      <c r="J133" s="242"/>
      <c r="K133" s="242"/>
      <c r="L133" s="242"/>
      <c r="M133" s="242"/>
      <c r="N133" s="242"/>
      <c r="O133" s="242"/>
      <c r="P133" s="242"/>
      <c r="Q133" s="242"/>
      <c r="R133" s="242"/>
      <c r="S133" s="242"/>
      <c r="T133" s="246"/>
      <c r="U133" s="247"/>
      <c r="V133" s="247"/>
      <c r="W133" s="247"/>
      <c r="X133" s="247"/>
      <c r="Y133" s="247"/>
      <c r="Z133" s="247"/>
      <c r="AA133" s="247"/>
      <c r="AB133" s="247"/>
      <c r="AC133" s="247"/>
      <c r="AD133" s="247"/>
      <c r="AE133" s="247"/>
      <c r="AF133" s="247"/>
      <c r="AG133" s="248"/>
      <c r="AH133" s="279"/>
      <c r="AI133" s="279"/>
      <c r="AJ133" s="496"/>
      <c r="AK133" s="496"/>
      <c r="AL133" s="496"/>
      <c r="AM133" s="496"/>
      <c r="AN133" s="496"/>
      <c r="AO133" s="496"/>
      <c r="AP133" s="241"/>
      <c r="AQ133" s="241"/>
      <c r="AR133" s="241"/>
      <c r="AS133" s="241"/>
      <c r="AT133" s="241"/>
      <c r="AU133" s="241"/>
      <c r="AV133" s="197"/>
      <c r="AW133" s="197"/>
      <c r="AX133" s="197"/>
      <c r="AY133" s="197"/>
      <c r="AZ133" s="197"/>
      <c r="BA133" s="197"/>
      <c r="BB133" s="197"/>
      <c r="BC133" s="197"/>
      <c r="BD133" s="173"/>
      <c r="BE133" s="173"/>
      <c r="BF133" s="173"/>
      <c r="BG133" s="173"/>
    </row>
    <row r="134" spans="2:59" ht="12" customHeight="1" x14ac:dyDescent="0.15">
      <c r="B134" s="172"/>
      <c r="C134" s="172"/>
      <c r="D134" s="172"/>
      <c r="E134" s="172"/>
      <c r="F134" s="212"/>
      <c r="G134" s="213"/>
      <c r="H134" s="242"/>
      <c r="I134" s="242"/>
      <c r="J134" s="242"/>
      <c r="K134" s="242"/>
      <c r="L134" s="242"/>
      <c r="M134" s="242"/>
      <c r="N134" s="242"/>
      <c r="O134" s="242"/>
      <c r="P134" s="242"/>
      <c r="Q134" s="242"/>
      <c r="R134" s="242"/>
      <c r="S134" s="242"/>
      <c r="T134" s="249"/>
      <c r="U134" s="250"/>
      <c r="V134" s="250"/>
      <c r="W134" s="250"/>
      <c r="X134" s="250"/>
      <c r="Y134" s="250"/>
      <c r="Z134" s="250"/>
      <c r="AA134" s="250"/>
      <c r="AB134" s="250"/>
      <c r="AC134" s="250"/>
      <c r="AD134" s="250"/>
      <c r="AE134" s="250"/>
      <c r="AF134" s="250"/>
      <c r="AG134" s="251"/>
      <c r="AH134" s="279"/>
      <c r="AI134" s="279"/>
      <c r="AJ134" s="496"/>
      <c r="AK134" s="496"/>
      <c r="AL134" s="496"/>
      <c r="AM134" s="496"/>
      <c r="AN134" s="496"/>
      <c r="AO134" s="496"/>
      <c r="AP134" s="241"/>
      <c r="AQ134" s="241"/>
      <c r="AR134" s="241"/>
      <c r="AS134" s="241"/>
      <c r="AT134" s="241"/>
      <c r="AU134" s="241"/>
      <c r="AV134" s="197"/>
      <c r="AW134" s="197"/>
      <c r="AX134" s="197"/>
      <c r="AY134" s="197"/>
      <c r="AZ134" s="197"/>
      <c r="BA134" s="197"/>
      <c r="BB134" s="197"/>
      <c r="BC134" s="197"/>
      <c r="BD134" s="173"/>
      <c r="BE134" s="173"/>
      <c r="BF134" s="173"/>
      <c r="BG134" s="173"/>
    </row>
    <row r="135" spans="2:59" ht="6" customHeight="1" x14ac:dyDescent="0.15">
      <c r="B135" s="172"/>
      <c r="C135" s="172"/>
      <c r="D135" s="172"/>
      <c r="E135" s="172"/>
      <c r="F135" s="208"/>
      <c r="G135" s="209"/>
      <c r="H135" s="242"/>
      <c r="I135" s="242"/>
      <c r="J135" s="242"/>
      <c r="K135" s="242"/>
      <c r="L135" s="242"/>
      <c r="M135" s="242"/>
      <c r="N135" s="242"/>
      <c r="O135" s="242"/>
      <c r="P135" s="242">
        <f>P35</f>
        <v>0</v>
      </c>
      <c r="Q135" s="242"/>
      <c r="R135" s="242">
        <f>R35</f>
        <v>0</v>
      </c>
      <c r="S135" s="242"/>
      <c r="T135" s="243">
        <f>T35</f>
        <v>0</v>
      </c>
      <c r="U135" s="244"/>
      <c r="V135" s="244"/>
      <c r="W135" s="244"/>
      <c r="X135" s="244"/>
      <c r="Y135" s="244"/>
      <c r="Z135" s="244"/>
      <c r="AA135" s="244"/>
      <c r="AB135" s="244"/>
      <c r="AC135" s="244"/>
      <c r="AD135" s="244"/>
      <c r="AE135" s="244"/>
      <c r="AF135" s="244"/>
      <c r="AG135" s="245"/>
      <c r="AH135" s="279">
        <f>AH35</f>
        <v>0</v>
      </c>
      <c r="AI135" s="279"/>
      <c r="AJ135" s="496">
        <f>AJ35</f>
        <v>0</v>
      </c>
      <c r="AK135" s="496"/>
      <c r="AL135" s="496"/>
      <c r="AM135" s="496"/>
      <c r="AN135" s="496"/>
      <c r="AO135" s="496"/>
      <c r="AP135" s="241">
        <f>AP35</f>
        <v>0</v>
      </c>
      <c r="AQ135" s="241"/>
      <c r="AR135" s="241"/>
      <c r="AS135" s="241"/>
      <c r="AT135" s="241"/>
      <c r="AU135" s="241"/>
      <c r="AV135" s="197">
        <f>AV35</f>
        <v>0</v>
      </c>
      <c r="AW135" s="197"/>
      <c r="AX135" s="197"/>
      <c r="AY135" s="197"/>
      <c r="AZ135" s="197"/>
      <c r="BA135" s="197"/>
      <c r="BB135" s="197"/>
      <c r="BC135" s="197"/>
      <c r="BD135" s="173">
        <f>BD35</f>
        <v>0</v>
      </c>
      <c r="BE135" s="173"/>
      <c r="BF135" s="173"/>
      <c r="BG135" s="173"/>
    </row>
    <row r="136" spans="2:59" ht="6" customHeight="1" x14ac:dyDescent="0.15">
      <c r="B136" s="172"/>
      <c r="C136" s="172"/>
      <c r="D136" s="172"/>
      <c r="E136" s="172"/>
      <c r="F136" s="210"/>
      <c r="G136" s="211"/>
      <c r="H136" s="242"/>
      <c r="I136" s="242"/>
      <c r="J136" s="242"/>
      <c r="K136" s="242"/>
      <c r="L136" s="242"/>
      <c r="M136" s="242"/>
      <c r="N136" s="242"/>
      <c r="O136" s="242"/>
      <c r="P136" s="242"/>
      <c r="Q136" s="242"/>
      <c r="R136" s="242"/>
      <c r="S136" s="242"/>
      <c r="T136" s="246"/>
      <c r="U136" s="247"/>
      <c r="V136" s="247"/>
      <c r="W136" s="247"/>
      <c r="X136" s="247"/>
      <c r="Y136" s="247"/>
      <c r="Z136" s="247"/>
      <c r="AA136" s="247"/>
      <c r="AB136" s="247"/>
      <c r="AC136" s="247"/>
      <c r="AD136" s="247"/>
      <c r="AE136" s="247"/>
      <c r="AF136" s="247"/>
      <c r="AG136" s="248"/>
      <c r="AH136" s="279"/>
      <c r="AI136" s="279"/>
      <c r="AJ136" s="496"/>
      <c r="AK136" s="496"/>
      <c r="AL136" s="496"/>
      <c r="AM136" s="496"/>
      <c r="AN136" s="496"/>
      <c r="AO136" s="496"/>
      <c r="AP136" s="241"/>
      <c r="AQ136" s="241"/>
      <c r="AR136" s="241"/>
      <c r="AS136" s="241"/>
      <c r="AT136" s="241"/>
      <c r="AU136" s="241"/>
      <c r="AV136" s="197"/>
      <c r="AW136" s="197"/>
      <c r="AX136" s="197"/>
      <c r="AY136" s="197"/>
      <c r="AZ136" s="197"/>
      <c r="BA136" s="197"/>
      <c r="BB136" s="197"/>
      <c r="BC136" s="197"/>
      <c r="BD136" s="173"/>
      <c r="BE136" s="173"/>
      <c r="BF136" s="173"/>
      <c r="BG136" s="173"/>
    </row>
    <row r="137" spans="2:59" ht="12" customHeight="1" x14ac:dyDescent="0.15">
      <c r="B137" s="172"/>
      <c r="C137" s="172"/>
      <c r="D137" s="172"/>
      <c r="E137" s="172"/>
      <c r="F137" s="212"/>
      <c r="G137" s="213"/>
      <c r="H137" s="242"/>
      <c r="I137" s="242"/>
      <c r="J137" s="242"/>
      <c r="K137" s="242"/>
      <c r="L137" s="242"/>
      <c r="M137" s="242"/>
      <c r="N137" s="242"/>
      <c r="O137" s="242"/>
      <c r="P137" s="242"/>
      <c r="Q137" s="242"/>
      <c r="R137" s="242"/>
      <c r="S137" s="242"/>
      <c r="T137" s="249"/>
      <c r="U137" s="250"/>
      <c r="V137" s="250"/>
      <c r="W137" s="250"/>
      <c r="X137" s="250"/>
      <c r="Y137" s="250"/>
      <c r="Z137" s="250"/>
      <c r="AA137" s="250"/>
      <c r="AB137" s="250"/>
      <c r="AC137" s="250"/>
      <c r="AD137" s="250"/>
      <c r="AE137" s="250"/>
      <c r="AF137" s="250"/>
      <c r="AG137" s="251"/>
      <c r="AH137" s="279"/>
      <c r="AI137" s="279"/>
      <c r="AJ137" s="496"/>
      <c r="AK137" s="496"/>
      <c r="AL137" s="496"/>
      <c r="AM137" s="496"/>
      <c r="AN137" s="496"/>
      <c r="AO137" s="496"/>
      <c r="AP137" s="241"/>
      <c r="AQ137" s="241"/>
      <c r="AR137" s="241"/>
      <c r="AS137" s="241"/>
      <c r="AT137" s="241"/>
      <c r="AU137" s="241"/>
      <c r="AV137" s="197"/>
      <c r="AW137" s="197"/>
      <c r="AX137" s="197"/>
      <c r="AY137" s="197"/>
      <c r="AZ137" s="197"/>
      <c r="BA137" s="197"/>
      <c r="BB137" s="197"/>
      <c r="BC137" s="197"/>
      <c r="BD137" s="173"/>
      <c r="BE137" s="173"/>
      <c r="BF137" s="173"/>
      <c r="BG137" s="173"/>
    </row>
    <row r="138" spans="2:59" ht="6" customHeight="1" x14ac:dyDescent="0.15">
      <c r="B138" s="172"/>
      <c r="C138" s="172"/>
      <c r="D138" s="172"/>
      <c r="E138" s="172"/>
      <c r="F138" s="208"/>
      <c r="G138" s="209"/>
      <c r="H138" s="242"/>
      <c r="I138" s="242"/>
      <c r="J138" s="242"/>
      <c r="K138" s="242"/>
      <c r="L138" s="242"/>
      <c r="M138" s="242"/>
      <c r="N138" s="242"/>
      <c r="O138" s="242"/>
      <c r="P138" s="242">
        <f>P38</f>
        <v>0</v>
      </c>
      <c r="Q138" s="242"/>
      <c r="R138" s="242">
        <f>R38</f>
        <v>0</v>
      </c>
      <c r="S138" s="242"/>
      <c r="T138" s="243">
        <f>T38</f>
        <v>0</v>
      </c>
      <c r="U138" s="244"/>
      <c r="V138" s="244"/>
      <c r="W138" s="244"/>
      <c r="X138" s="244"/>
      <c r="Y138" s="244"/>
      <c r="Z138" s="244"/>
      <c r="AA138" s="244"/>
      <c r="AB138" s="244"/>
      <c r="AC138" s="244"/>
      <c r="AD138" s="244"/>
      <c r="AE138" s="244"/>
      <c r="AF138" s="244"/>
      <c r="AG138" s="245"/>
      <c r="AH138" s="279">
        <f>AH38</f>
        <v>0</v>
      </c>
      <c r="AI138" s="279"/>
      <c r="AJ138" s="496">
        <f>AJ38</f>
        <v>0</v>
      </c>
      <c r="AK138" s="496"/>
      <c r="AL138" s="496"/>
      <c r="AM138" s="496"/>
      <c r="AN138" s="496"/>
      <c r="AO138" s="496"/>
      <c r="AP138" s="241">
        <f>AP38</f>
        <v>0</v>
      </c>
      <c r="AQ138" s="241"/>
      <c r="AR138" s="241"/>
      <c r="AS138" s="241"/>
      <c r="AT138" s="241"/>
      <c r="AU138" s="241"/>
      <c r="AV138" s="197">
        <f>AV38</f>
        <v>0</v>
      </c>
      <c r="AW138" s="197"/>
      <c r="AX138" s="197"/>
      <c r="AY138" s="197"/>
      <c r="AZ138" s="197"/>
      <c r="BA138" s="197"/>
      <c r="BB138" s="197"/>
      <c r="BC138" s="197"/>
      <c r="BD138" s="173">
        <f>BD38</f>
        <v>0</v>
      </c>
      <c r="BE138" s="173"/>
      <c r="BF138" s="173"/>
      <c r="BG138" s="173"/>
    </row>
    <row r="139" spans="2:59" ht="6" customHeight="1" x14ac:dyDescent="0.15">
      <c r="B139" s="172"/>
      <c r="C139" s="172"/>
      <c r="D139" s="172"/>
      <c r="E139" s="172"/>
      <c r="F139" s="210"/>
      <c r="G139" s="211"/>
      <c r="H139" s="242"/>
      <c r="I139" s="242"/>
      <c r="J139" s="242"/>
      <c r="K139" s="242"/>
      <c r="L139" s="242"/>
      <c r="M139" s="242"/>
      <c r="N139" s="242"/>
      <c r="O139" s="242"/>
      <c r="P139" s="242"/>
      <c r="Q139" s="242"/>
      <c r="R139" s="242"/>
      <c r="S139" s="242"/>
      <c r="T139" s="246"/>
      <c r="U139" s="247"/>
      <c r="V139" s="247"/>
      <c r="W139" s="247"/>
      <c r="X139" s="247"/>
      <c r="Y139" s="247"/>
      <c r="Z139" s="247"/>
      <c r="AA139" s="247"/>
      <c r="AB139" s="247"/>
      <c r="AC139" s="247"/>
      <c r="AD139" s="247"/>
      <c r="AE139" s="247"/>
      <c r="AF139" s="247"/>
      <c r="AG139" s="248"/>
      <c r="AH139" s="279"/>
      <c r="AI139" s="279"/>
      <c r="AJ139" s="496"/>
      <c r="AK139" s="496"/>
      <c r="AL139" s="496"/>
      <c r="AM139" s="496"/>
      <c r="AN139" s="496"/>
      <c r="AO139" s="496"/>
      <c r="AP139" s="241"/>
      <c r="AQ139" s="241"/>
      <c r="AR139" s="241"/>
      <c r="AS139" s="241"/>
      <c r="AT139" s="241"/>
      <c r="AU139" s="241"/>
      <c r="AV139" s="197"/>
      <c r="AW139" s="197"/>
      <c r="AX139" s="197"/>
      <c r="AY139" s="197"/>
      <c r="AZ139" s="197"/>
      <c r="BA139" s="197"/>
      <c r="BB139" s="197"/>
      <c r="BC139" s="197"/>
      <c r="BD139" s="173"/>
      <c r="BE139" s="173"/>
      <c r="BF139" s="173"/>
      <c r="BG139" s="173"/>
    </row>
    <row r="140" spans="2:59" ht="12" customHeight="1" x14ac:dyDescent="0.15">
      <c r="B140" s="172"/>
      <c r="C140" s="172"/>
      <c r="D140" s="172"/>
      <c r="E140" s="172"/>
      <c r="F140" s="212"/>
      <c r="G140" s="213"/>
      <c r="H140" s="242"/>
      <c r="I140" s="242"/>
      <c r="J140" s="242"/>
      <c r="K140" s="242"/>
      <c r="L140" s="242"/>
      <c r="M140" s="242"/>
      <c r="N140" s="242"/>
      <c r="O140" s="242"/>
      <c r="P140" s="242"/>
      <c r="Q140" s="242"/>
      <c r="R140" s="242"/>
      <c r="S140" s="242"/>
      <c r="T140" s="249"/>
      <c r="U140" s="250"/>
      <c r="V140" s="250"/>
      <c r="W140" s="250"/>
      <c r="X140" s="250"/>
      <c r="Y140" s="250"/>
      <c r="Z140" s="250"/>
      <c r="AA140" s="250"/>
      <c r="AB140" s="250"/>
      <c r="AC140" s="250"/>
      <c r="AD140" s="250"/>
      <c r="AE140" s="250"/>
      <c r="AF140" s="250"/>
      <c r="AG140" s="251"/>
      <c r="AH140" s="279"/>
      <c r="AI140" s="279"/>
      <c r="AJ140" s="496"/>
      <c r="AK140" s="496"/>
      <c r="AL140" s="496"/>
      <c r="AM140" s="496"/>
      <c r="AN140" s="496"/>
      <c r="AO140" s="496"/>
      <c r="AP140" s="241"/>
      <c r="AQ140" s="241"/>
      <c r="AR140" s="241"/>
      <c r="AS140" s="241"/>
      <c r="AT140" s="241"/>
      <c r="AU140" s="241"/>
      <c r="AV140" s="197"/>
      <c r="AW140" s="197"/>
      <c r="AX140" s="197"/>
      <c r="AY140" s="197"/>
      <c r="AZ140" s="197"/>
      <c r="BA140" s="197"/>
      <c r="BB140" s="197"/>
      <c r="BC140" s="197"/>
      <c r="BD140" s="173"/>
      <c r="BE140" s="173"/>
      <c r="BF140" s="173"/>
      <c r="BG140" s="173"/>
    </row>
    <row r="141" spans="2:59" ht="6" customHeight="1" x14ac:dyDescent="0.15">
      <c r="B141" s="172"/>
      <c r="C141" s="172"/>
      <c r="D141" s="172"/>
      <c r="E141" s="172"/>
      <c r="F141" s="208"/>
      <c r="G141" s="209"/>
      <c r="H141" s="242"/>
      <c r="I141" s="242"/>
      <c r="J141" s="242"/>
      <c r="K141" s="242"/>
      <c r="L141" s="242"/>
      <c r="M141" s="242"/>
      <c r="N141" s="242"/>
      <c r="O141" s="242"/>
      <c r="P141" s="242">
        <f>P41</f>
        <v>0</v>
      </c>
      <c r="Q141" s="242"/>
      <c r="R141" s="242">
        <f>R41</f>
        <v>0</v>
      </c>
      <c r="S141" s="242"/>
      <c r="T141" s="243">
        <f>T41</f>
        <v>0</v>
      </c>
      <c r="U141" s="244"/>
      <c r="V141" s="244"/>
      <c r="W141" s="244"/>
      <c r="X141" s="244"/>
      <c r="Y141" s="244"/>
      <c r="Z141" s="244"/>
      <c r="AA141" s="244"/>
      <c r="AB141" s="244"/>
      <c r="AC141" s="244"/>
      <c r="AD141" s="244"/>
      <c r="AE141" s="244"/>
      <c r="AF141" s="244"/>
      <c r="AG141" s="245"/>
      <c r="AH141" s="279">
        <f>AH41</f>
        <v>0</v>
      </c>
      <c r="AI141" s="279"/>
      <c r="AJ141" s="496">
        <f>AJ41</f>
        <v>0</v>
      </c>
      <c r="AK141" s="496"/>
      <c r="AL141" s="496"/>
      <c r="AM141" s="496"/>
      <c r="AN141" s="496"/>
      <c r="AO141" s="496"/>
      <c r="AP141" s="241">
        <f>AP41</f>
        <v>0</v>
      </c>
      <c r="AQ141" s="241"/>
      <c r="AR141" s="241"/>
      <c r="AS141" s="241"/>
      <c r="AT141" s="241"/>
      <c r="AU141" s="241"/>
      <c r="AV141" s="197">
        <f>AV41</f>
        <v>0</v>
      </c>
      <c r="AW141" s="197"/>
      <c r="AX141" s="197"/>
      <c r="AY141" s="197"/>
      <c r="AZ141" s="197"/>
      <c r="BA141" s="197"/>
      <c r="BB141" s="197"/>
      <c r="BC141" s="197"/>
      <c r="BD141" s="173">
        <f>BD41</f>
        <v>0</v>
      </c>
      <c r="BE141" s="173"/>
      <c r="BF141" s="173"/>
      <c r="BG141" s="173"/>
    </row>
    <row r="142" spans="2:59" ht="6" customHeight="1" x14ac:dyDescent="0.15">
      <c r="B142" s="172"/>
      <c r="C142" s="172"/>
      <c r="D142" s="172"/>
      <c r="E142" s="172"/>
      <c r="F142" s="210"/>
      <c r="G142" s="211"/>
      <c r="H142" s="242"/>
      <c r="I142" s="242"/>
      <c r="J142" s="242"/>
      <c r="K142" s="242"/>
      <c r="L142" s="242"/>
      <c r="M142" s="242"/>
      <c r="N142" s="242"/>
      <c r="O142" s="242"/>
      <c r="P142" s="242"/>
      <c r="Q142" s="242"/>
      <c r="R142" s="242"/>
      <c r="S142" s="242"/>
      <c r="T142" s="246"/>
      <c r="U142" s="247"/>
      <c r="V142" s="247"/>
      <c r="W142" s="247"/>
      <c r="X142" s="247"/>
      <c r="Y142" s="247"/>
      <c r="Z142" s="247"/>
      <c r="AA142" s="247"/>
      <c r="AB142" s="247"/>
      <c r="AC142" s="247"/>
      <c r="AD142" s="247"/>
      <c r="AE142" s="247"/>
      <c r="AF142" s="247"/>
      <c r="AG142" s="248"/>
      <c r="AH142" s="279"/>
      <c r="AI142" s="279"/>
      <c r="AJ142" s="496"/>
      <c r="AK142" s="496"/>
      <c r="AL142" s="496"/>
      <c r="AM142" s="496"/>
      <c r="AN142" s="496"/>
      <c r="AO142" s="496"/>
      <c r="AP142" s="241"/>
      <c r="AQ142" s="241"/>
      <c r="AR142" s="241"/>
      <c r="AS142" s="241"/>
      <c r="AT142" s="241"/>
      <c r="AU142" s="241"/>
      <c r="AV142" s="197"/>
      <c r="AW142" s="197"/>
      <c r="AX142" s="197"/>
      <c r="AY142" s="197"/>
      <c r="AZ142" s="197"/>
      <c r="BA142" s="197"/>
      <c r="BB142" s="197"/>
      <c r="BC142" s="197"/>
      <c r="BD142" s="173"/>
      <c r="BE142" s="173"/>
      <c r="BF142" s="173"/>
      <c r="BG142" s="173"/>
    </row>
    <row r="143" spans="2:59" ht="12" customHeight="1" x14ac:dyDescent="0.15">
      <c r="B143" s="172"/>
      <c r="C143" s="172"/>
      <c r="D143" s="172"/>
      <c r="E143" s="172"/>
      <c r="F143" s="212"/>
      <c r="G143" s="213"/>
      <c r="H143" s="242"/>
      <c r="I143" s="242"/>
      <c r="J143" s="242"/>
      <c r="K143" s="242"/>
      <c r="L143" s="242"/>
      <c r="M143" s="242"/>
      <c r="N143" s="242"/>
      <c r="O143" s="242"/>
      <c r="P143" s="242"/>
      <c r="Q143" s="242"/>
      <c r="R143" s="242"/>
      <c r="S143" s="242"/>
      <c r="T143" s="249"/>
      <c r="U143" s="250"/>
      <c r="V143" s="250"/>
      <c r="W143" s="250"/>
      <c r="X143" s="250"/>
      <c r="Y143" s="250"/>
      <c r="Z143" s="250"/>
      <c r="AA143" s="250"/>
      <c r="AB143" s="250"/>
      <c r="AC143" s="250"/>
      <c r="AD143" s="250"/>
      <c r="AE143" s="250"/>
      <c r="AF143" s="250"/>
      <c r="AG143" s="251"/>
      <c r="AH143" s="279"/>
      <c r="AI143" s="279"/>
      <c r="AJ143" s="496"/>
      <c r="AK143" s="496"/>
      <c r="AL143" s="496"/>
      <c r="AM143" s="496"/>
      <c r="AN143" s="496"/>
      <c r="AO143" s="496"/>
      <c r="AP143" s="241"/>
      <c r="AQ143" s="241"/>
      <c r="AR143" s="241"/>
      <c r="AS143" s="241"/>
      <c r="AT143" s="241"/>
      <c r="AU143" s="241"/>
      <c r="AV143" s="197"/>
      <c r="AW143" s="197"/>
      <c r="AX143" s="197"/>
      <c r="AY143" s="197"/>
      <c r="AZ143" s="197"/>
      <c r="BA143" s="197"/>
      <c r="BB143" s="197"/>
      <c r="BC143" s="197"/>
      <c r="BD143" s="173"/>
      <c r="BE143" s="173"/>
      <c r="BF143" s="173"/>
      <c r="BG143" s="173"/>
    </row>
    <row r="144" spans="2:59" ht="6" customHeight="1" x14ac:dyDescent="0.15">
      <c r="B144" s="546"/>
      <c r="C144" s="546"/>
      <c r="D144" s="546"/>
      <c r="E144" s="546"/>
      <c r="F144" s="208"/>
      <c r="G144" s="209"/>
      <c r="H144" s="242"/>
      <c r="I144" s="242"/>
      <c r="J144" s="242"/>
      <c r="K144" s="242"/>
      <c r="L144" s="242"/>
      <c r="M144" s="242"/>
      <c r="N144" s="242"/>
      <c r="O144" s="242"/>
      <c r="P144" s="242">
        <f>P44</f>
        <v>0</v>
      </c>
      <c r="Q144" s="242"/>
      <c r="R144" s="242">
        <f>R44</f>
        <v>0</v>
      </c>
      <c r="S144" s="242"/>
      <c r="T144" s="243">
        <f>T44</f>
        <v>0</v>
      </c>
      <c r="U144" s="244"/>
      <c r="V144" s="244"/>
      <c r="W144" s="244"/>
      <c r="X144" s="244"/>
      <c r="Y144" s="244"/>
      <c r="Z144" s="244"/>
      <c r="AA144" s="244"/>
      <c r="AB144" s="244"/>
      <c r="AC144" s="244"/>
      <c r="AD144" s="244"/>
      <c r="AE144" s="244"/>
      <c r="AF144" s="244"/>
      <c r="AG144" s="245"/>
      <c r="AH144" s="279">
        <f>AH44</f>
        <v>0</v>
      </c>
      <c r="AI144" s="279"/>
      <c r="AJ144" s="496">
        <f>AJ44</f>
        <v>0</v>
      </c>
      <c r="AK144" s="496"/>
      <c r="AL144" s="496"/>
      <c r="AM144" s="496"/>
      <c r="AN144" s="496"/>
      <c r="AO144" s="496"/>
      <c r="AP144" s="241">
        <f>AP44</f>
        <v>0</v>
      </c>
      <c r="AQ144" s="241"/>
      <c r="AR144" s="241"/>
      <c r="AS144" s="241"/>
      <c r="AT144" s="241"/>
      <c r="AU144" s="241"/>
      <c r="AV144" s="197">
        <f>AV44</f>
        <v>0</v>
      </c>
      <c r="AW144" s="197"/>
      <c r="AX144" s="197"/>
      <c r="AY144" s="197"/>
      <c r="AZ144" s="197"/>
      <c r="BA144" s="197"/>
      <c r="BB144" s="197"/>
      <c r="BC144" s="197"/>
      <c r="BD144" s="173">
        <f>BD44</f>
        <v>0</v>
      </c>
      <c r="BE144" s="173"/>
      <c r="BF144" s="173"/>
      <c r="BG144" s="173"/>
    </row>
    <row r="145" spans="2:59" ht="6" customHeight="1" x14ac:dyDescent="0.15">
      <c r="B145" s="546"/>
      <c r="C145" s="546"/>
      <c r="D145" s="546"/>
      <c r="E145" s="546"/>
      <c r="F145" s="210"/>
      <c r="G145" s="211"/>
      <c r="H145" s="242"/>
      <c r="I145" s="242"/>
      <c r="J145" s="242"/>
      <c r="K145" s="242"/>
      <c r="L145" s="242"/>
      <c r="M145" s="242"/>
      <c r="N145" s="242"/>
      <c r="O145" s="242"/>
      <c r="P145" s="242"/>
      <c r="Q145" s="242"/>
      <c r="R145" s="242"/>
      <c r="S145" s="242"/>
      <c r="T145" s="246"/>
      <c r="U145" s="247"/>
      <c r="V145" s="247"/>
      <c r="W145" s="247"/>
      <c r="X145" s="247"/>
      <c r="Y145" s="247"/>
      <c r="Z145" s="247"/>
      <c r="AA145" s="247"/>
      <c r="AB145" s="247"/>
      <c r="AC145" s="247"/>
      <c r="AD145" s="247"/>
      <c r="AE145" s="247"/>
      <c r="AF145" s="247"/>
      <c r="AG145" s="248"/>
      <c r="AH145" s="279"/>
      <c r="AI145" s="279"/>
      <c r="AJ145" s="496"/>
      <c r="AK145" s="496"/>
      <c r="AL145" s="496"/>
      <c r="AM145" s="496"/>
      <c r="AN145" s="496"/>
      <c r="AO145" s="496"/>
      <c r="AP145" s="241"/>
      <c r="AQ145" s="241"/>
      <c r="AR145" s="241"/>
      <c r="AS145" s="241"/>
      <c r="AT145" s="241"/>
      <c r="AU145" s="241"/>
      <c r="AV145" s="197"/>
      <c r="AW145" s="197"/>
      <c r="AX145" s="197"/>
      <c r="AY145" s="197"/>
      <c r="AZ145" s="197"/>
      <c r="BA145" s="197"/>
      <c r="BB145" s="197"/>
      <c r="BC145" s="197"/>
      <c r="BD145" s="173"/>
      <c r="BE145" s="173"/>
      <c r="BF145" s="173"/>
      <c r="BG145" s="173"/>
    </row>
    <row r="146" spans="2:59" ht="12" customHeight="1" x14ac:dyDescent="0.15">
      <c r="B146" s="546"/>
      <c r="C146" s="546"/>
      <c r="D146" s="546"/>
      <c r="E146" s="546"/>
      <c r="F146" s="212"/>
      <c r="G146" s="213"/>
      <c r="H146" s="242"/>
      <c r="I146" s="242"/>
      <c r="J146" s="242"/>
      <c r="K146" s="242"/>
      <c r="L146" s="242"/>
      <c r="M146" s="242"/>
      <c r="N146" s="242"/>
      <c r="O146" s="242"/>
      <c r="P146" s="242"/>
      <c r="Q146" s="242"/>
      <c r="R146" s="242"/>
      <c r="S146" s="242"/>
      <c r="T146" s="249"/>
      <c r="U146" s="250"/>
      <c r="V146" s="250"/>
      <c r="W146" s="250"/>
      <c r="X146" s="250"/>
      <c r="Y146" s="250"/>
      <c r="Z146" s="250"/>
      <c r="AA146" s="250"/>
      <c r="AB146" s="250"/>
      <c r="AC146" s="250"/>
      <c r="AD146" s="250"/>
      <c r="AE146" s="250"/>
      <c r="AF146" s="250"/>
      <c r="AG146" s="251"/>
      <c r="AH146" s="279"/>
      <c r="AI146" s="279"/>
      <c r="AJ146" s="496"/>
      <c r="AK146" s="496"/>
      <c r="AL146" s="496"/>
      <c r="AM146" s="496"/>
      <c r="AN146" s="496"/>
      <c r="AO146" s="496"/>
      <c r="AP146" s="241"/>
      <c r="AQ146" s="241"/>
      <c r="AR146" s="241"/>
      <c r="AS146" s="241"/>
      <c r="AT146" s="241"/>
      <c r="AU146" s="241"/>
      <c r="AV146" s="197"/>
      <c r="AW146" s="197"/>
      <c r="AX146" s="197"/>
      <c r="AY146" s="197"/>
      <c r="AZ146" s="197"/>
      <c r="BA146" s="197"/>
      <c r="BB146" s="197"/>
      <c r="BC146" s="197"/>
      <c r="BD146" s="173"/>
      <c r="BE146" s="173"/>
      <c r="BF146" s="173"/>
      <c r="BG146" s="173"/>
    </row>
    <row r="147" spans="2:59" ht="6" customHeight="1" x14ac:dyDescent="0.15">
      <c r="B147" s="546"/>
      <c r="C147" s="546"/>
      <c r="D147" s="546"/>
      <c r="E147" s="546"/>
      <c r="F147" s="208"/>
      <c r="G147" s="209"/>
      <c r="H147" s="242"/>
      <c r="I147" s="242"/>
      <c r="J147" s="242"/>
      <c r="K147" s="242"/>
      <c r="L147" s="242"/>
      <c r="M147" s="242"/>
      <c r="N147" s="242"/>
      <c r="O147" s="242"/>
      <c r="P147" s="242">
        <f>P47</f>
        <v>0</v>
      </c>
      <c r="Q147" s="242"/>
      <c r="R147" s="242">
        <f>R47</f>
        <v>0</v>
      </c>
      <c r="S147" s="242"/>
      <c r="T147" s="243">
        <f>T47</f>
        <v>0</v>
      </c>
      <c r="U147" s="244"/>
      <c r="V147" s="244"/>
      <c r="W147" s="244"/>
      <c r="X147" s="244"/>
      <c r="Y147" s="244"/>
      <c r="Z147" s="244"/>
      <c r="AA147" s="244"/>
      <c r="AB147" s="244"/>
      <c r="AC147" s="244"/>
      <c r="AD147" s="244"/>
      <c r="AE147" s="244"/>
      <c r="AF147" s="244"/>
      <c r="AG147" s="245"/>
      <c r="AH147" s="279">
        <f>AH47</f>
        <v>0</v>
      </c>
      <c r="AI147" s="279"/>
      <c r="AJ147" s="496">
        <f>AJ47</f>
        <v>0</v>
      </c>
      <c r="AK147" s="496"/>
      <c r="AL147" s="496"/>
      <c r="AM147" s="496"/>
      <c r="AN147" s="496"/>
      <c r="AO147" s="496"/>
      <c r="AP147" s="241">
        <f>AP47</f>
        <v>0</v>
      </c>
      <c r="AQ147" s="241"/>
      <c r="AR147" s="241"/>
      <c r="AS147" s="241"/>
      <c r="AT147" s="241"/>
      <c r="AU147" s="241"/>
      <c r="AV147" s="197">
        <f>AV47</f>
        <v>0</v>
      </c>
      <c r="AW147" s="197"/>
      <c r="AX147" s="197"/>
      <c r="AY147" s="197"/>
      <c r="AZ147" s="197"/>
      <c r="BA147" s="197"/>
      <c r="BB147" s="197"/>
      <c r="BC147" s="197"/>
      <c r="BD147" s="173">
        <f>BD47</f>
        <v>0</v>
      </c>
      <c r="BE147" s="173"/>
      <c r="BF147" s="173"/>
      <c r="BG147" s="173"/>
    </row>
    <row r="148" spans="2:59" ht="6" customHeight="1" x14ac:dyDescent="0.15">
      <c r="B148" s="546"/>
      <c r="C148" s="546"/>
      <c r="D148" s="546"/>
      <c r="E148" s="546"/>
      <c r="F148" s="210"/>
      <c r="G148" s="211"/>
      <c r="H148" s="242"/>
      <c r="I148" s="242"/>
      <c r="J148" s="242"/>
      <c r="K148" s="242"/>
      <c r="L148" s="242"/>
      <c r="M148" s="242"/>
      <c r="N148" s="242"/>
      <c r="O148" s="242"/>
      <c r="P148" s="242"/>
      <c r="Q148" s="242"/>
      <c r="R148" s="242"/>
      <c r="S148" s="242"/>
      <c r="T148" s="246"/>
      <c r="U148" s="247"/>
      <c r="V148" s="247"/>
      <c r="W148" s="247"/>
      <c r="X148" s="247"/>
      <c r="Y148" s="247"/>
      <c r="Z148" s="247"/>
      <c r="AA148" s="247"/>
      <c r="AB148" s="247"/>
      <c r="AC148" s="247"/>
      <c r="AD148" s="247"/>
      <c r="AE148" s="247"/>
      <c r="AF148" s="247"/>
      <c r="AG148" s="248"/>
      <c r="AH148" s="279"/>
      <c r="AI148" s="279"/>
      <c r="AJ148" s="496"/>
      <c r="AK148" s="496"/>
      <c r="AL148" s="496"/>
      <c r="AM148" s="496"/>
      <c r="AN148" s="496"/>
      <c r="AO148" s="496"/>
      <c r="AP148" s="241"/>
      <c r="AQ148" s="241"/>
      <c r="AR148" s="241"/>
      <c r="AS148" s="241"/>
      <c r="AT148" s="241"/>
      <c r="AU148" s="241"/>
      <c r="AV148" s="197"/>
      <c r="AW148" s="197"/>
      <c r="AX148" s="197"/>
      <c r="AY148" s="197"/>
      <c r="AZ148" s="197"/>
      <c r="BA148" s="197"/>
      <c r="BB148" s="197"/>
      <c r="BC148" s="197"/>
      <c r="BD148" s="173"/>
      <c r="BE148" s="173"/>
      <c r="BF148" s="173"/>
      <c r="BG148" s="173"/>
    </row>
    <row r="149" spans="2:59" ht="12" customHeight="1" x14ac:dyDescent="0.15">
      <c r="B149" s="546"/>
      <c r="C149" s="546"/>
      <c r="D149" s="546"/>
      <c r="E149" s="546"/>
      <c r="F149" s="212"/>
      <c r="G149" s="213"/>
      <c r="H149" s="242"/>
      <c r="I149" s="242"/>
      <c r="J149" s="242"/>
      <c r="K149" s="242"/>
      <c r="L149" s="242"/>
      <c r="M149" s="242"/>
      <c r="N149" s="242"/>
      <c r="O149" s="242"/>
      <c r="P149" s="242"/>
      <c r="Q149" s="242"/>
      <c r="R149" s="242"/>
      <c r="S149" s="242"/>
      <c r="T149" s="249"/>
      <c r="U149" s="250"/>
      <c r="V149" s="250"/>
      <c r="W149" s="250"/>
      <c r="X149" s="250"/>
      <c r="Y149" s="250"/>
      <c r="Z149" s="250"/>
      <c r="AA149" s="250"/>
      <c r="AB149" s="250"/>
      <c r="AC149" s="250"/>
      <c r="AD149" s="250"/>
      <c r="AE149" s="250"/>
      <c r="AF149" s="250"/>
      <c r="AG149" s="251"/>
      <c r="AH149" s="279"/>
      <c r="AI149" s="279"/>
      <c r="AJ149" s="496"/>
      <c r="AK149" s="496"/>
      <c r="AL149" s="496"/>
      <c r="AM149" s="496"/>
      <c r="AN149" s="496"/>
      <c r="AO149" s="496"/>
      <c r="AP149" s="241"/>
      <c r="AQ149" s="241"/>
      <c r="AR149" s="241"/>
      <c r="AS149" s="241"/>
      <c r="AT149" s="241"/>
      <c r="AU149" s="241"/>
      <c r="AV149" s="197"/>
      <c r="AW149" s="197"/>
      <c r="AX149" s="197"/>
      <c r="AY149" s="197"/>
      <c r="AZ149" s="197"/>
      <c r="BA149" s="197"/>
      <c r="BB149" s="197"/>
      <c r="BC149" s="197"/>
      <c r="BD149" s="173"/>
      <c r="BE149" s="173"/>
      <c r="BF149" s="173"/>
      <c r="BG149" s="173"/>
    </row>
    <row r="150" spans="2:59" ht="6" customHeight="1" x14ac:dyDescent="0.15">
      <c r="B150" s="546"/>
      <c r="C150" s="546"/>
      <c r="D150" s="546"/>
      <c r="E150" s="546"/>
      <c r="F150" s="208"/>
      <c r="G150" s="209"/>
      <c r="H150" s="242"/>
      <c r="I150" s="242"/>
      <c r="J150" s="242"/>
      <c r="K150" s="242"/>
      <c r="L150" s="242"/>
      <c r="M150" s="242"/>
      <c r="N150" s="242"/>
      <c r="O150" s="242"/>
      <c r="P150" s="242">
        <f>P50</f>
        <v>0</v>
      </c>
      <c r="Q150" s="242"/>
      <c r="R150" s="242">
        <f>R50</f>
        <v>0</v>
      </c>
      <c r="S150" s="242"/>
      <c r="T150" s="243">
        <f>T50</f>
        <v>0</v>
      </c>
      <c r="U150" s="244"/>
      <c r="V150" s="244"/>
      <c r="W150" s="244"/>
      <c r="X150" s="244"/>
      <c r="Y150" s="244"/>
      <c r="Z150" s="244"/>
      <c r="AA150" s="244"/>
      <c r="AB150" s="244"/>
      <c r="AC150" s="244"/>
      <c r="AD150" s="244"/>
      <c r="AE150" s="244"/>
      <c r="AF150" s="244"/>
      <c r="AG150" s="245"/>
      <c r="AH150" s="279">
        <f>AH50</f>
        <v>0</v>
      </c>
      <c r="AI150" s="279"/>
      <c r="AJ150" s="496">
        <f>AJ50</f>
        <v>0</v>
      </c>
      <c r="AK150" s="496"/>
      <c r="AL150" s="496"/>
      <c r="AM150" s="496"/>
      <c r="AN150" s="496"/>
      <c r="AO150" s="496"/>
      <c r="AP150" s="241">
        <f>AP50</f>
        <v>0</v>
      </c>
      <c r="AQ150" s="241"/>
      <c r="AR150" s="241"/>
      <c r="AS150" s="241"/>
      <c r="AT150" s="241"/>
      <c r="AU150" s="241"/>
      <c r="AV150" s="197">
        <f>AV50</f>
        <v>0</v>
      </c>
      <c r="AW150" s="197"/>
      <c r="AX150" s="197"/>
      <c r="AY150" s="197"/>
      <c r="AZ150" s="197"/>
      <c r="BA150" s="197"/>
      <c r="BB150" s="197"/>
      <c r="BC150" s="197"/>
      <c r="BD150" s="173">
        <f>BD50</f>
        <v>0</v>
      </c>
      <c r="BE150" s="173"/>
      <c r="BF150" s="173"/>
      <c r="BG150" s="173"/>
    </row>
    <row r="151" spans="2:59" ht="6" customHeight="1" x14ac:dyDescent="0.15">
      <c r="B151" s="546"/>
      <c r="C151" s="546"/>
      <c r="D151" s="546"/>
      <c r="E151" s="546"/>
      <c r="F151" s="210"/>
      <c r="G151" s="211"/>
      <c r="H151" s="242"/>
      <c r="I151" s="242"/>
      <c r="J151" s="242"/>
      <c r="K151" s="242"/>
      <c r="L151" s="242"/>
      <c r="M151" s="242"/>
      <c r="N151" s="242"/>
      <c r="O151" s="242"/>
      <c r="P151" s="242"/>
      <c r="Q151" s="242"/>
      <c r="R151" s="242"/>
      <c r="S151" s="242"/>
      <c r="T151" s="246"/>
      <c r="U151" s="247"/>
      <c r="V151" s="247"/>
      <c r="W151" s="247"/>
      <c r="X151" s="247"/>
      <c r="Y151" s="247"/>
      <c r="Z151" s="247"/>
      <c r="AA151" s="247"/>
      <c r="AB151" s="247"/>
      <c r="AC151" s="247"/>
      <c r="AD151" s="247"/>
      <c r="AE151" s="247"/>
      <c r="AF151" s="247"/>
      <c r="AG151" s="248"/>
      <c r="AH151" s="279"/>
      <c r="AI151" s="279"/>
      <c r="AJ151" s="496"/>
      <c r="AK151" s="496"/>
      <c r="AL151" s="496"/>
      <c r="AM151" s="496"/>
      <c r="AN151" s="496"/>
      <c r="AO151" s="496"/>
      <c r="AP151" s="241"/>
      <c r="AQ151" s="241"/>
      <c r="AR151" s="241"/>
      <c r="AS151" s="241"/>
      <c r="AT151" s="241"/>
      <c r="AU151" s="241"/>
      <c r="AV151" s="197"/>
      <c r="AW151" s="197"/>
      <c r="AX151" s="197"/>
      <c r="AY151" s="197"/>
      <c r="AZ151" s="197"/>
      <c r="BA151" s="197"/>
      <c r="BB151" s="197"/>
      <c r="BC151" s="197"/>
      <c r="BD151" s="173"/>
      <c r="BE151" s="173"/>
      <c r="BF151" s="173"/>
      <c r="BG151" s="173"/>
    </row>
    <row r="152" spans="2:59" ht="12" customHeight="1" x14ac:dyDescent="0.15">
      <c r="B152" s="546"/>
      <c r="C152" s="546"/>
      <c r="D152" s="546"/>
      <c r="E152" s="546"/>
      <c r="F152" s="212"/>
      <c r="G152" s="213"/>
      <c r="H152" s="242"/>
      <c r="I152" s="242"/>
      <c r="J152" s="242"/>
      <c r="K152" s="242"/>
      <c r="L152" s="242"/>
      <c r="M152" s="242"/>
      <c r="N152" s="242"/>
      <c r="O152" s="242"/>
      <c r="P152" s="242"/>
      <c r="Q152" s="242"/>
      <c r="R152" s="242"/>
      <c r="S152" s="242"/>
      <c r="T152" s="249"/>
      <c r="U152" s="250"/>
      <c r="V152" s="250"/>
      <c r="W152" s="250"/>
      <c r="X152" s="250"/>
      <c r="Y152" s="250"/>
      <c r="Z152" s="250"/>
      <c r="AA152" s="250"/>
      <c r="AB152" s="250"/>
      <c r="AC152" s="250"/>
      <c r="AD152" s="250"/>
      <c r="AE152" s="250"/>
      <c r="AF152" s="250"/>
      <c r="AG152" s="251"/>
      <c r="AH152" s="279"/>
      <c r="AI152" s="279"/>
      <c r="AJ152" s="496"/>
      <c r="AK152" s="496"/>
      <c r="AL152" s="496"/>
      <c r="AM152" s="496"/>
      <c r="AN152" s="496"/>
      <c r="AO152" s="496"/>
      <c r="AP152" s="241"/>
      <c r="AQ152" s="241"/>
      <c r="AR152" s="241"/>
      <c r="AS152" s="241"/>
      <c r="AT152" s="241"/>
      <c r="AU152" s="241"/>
      <c r="AV152" s="197"/>
      <c r="AW152" s="197"/>
      <c r="AX152" s="197"/>
      <c r="AY152" s="197"/>
      <c r="AZ152" s="197"/>
      <c r="BA152" s="197"/>
      <c r="BB152" s="197"/>
      <c r="BC152" s="197"/>
      <c r="BD152" s="173"/>
      <c r="BE152" s="173"/>
      <c r="BF152" s="173"/>
      <c r="BG152" s="173"/>
    </row>
    <row r="153" spans="2:59" ht="6" customHeight="1" x14ac:dyDescent="0.15">
      <c r="B153" s="546"/>
      <c r="C153" s="546"/>
      <c r="D153" s="546"/>
      <c r="E153" s="546"/>
      <c r="F153" s="208"/>
      <c r="G153" s="209"/>
      <c r="H153" s="242"/>
      <c r="I153" s="242"/>
      <c r="J153" s="242"/>
      <c r="K153" s="242"/>
      <c r="L153" s="242"/>
      <c r="M153" s="242"/>
      <c r="N153" s="242"/>
      <c r="O153" s="242"/>
      <c r="P153" s="242">
        <f>P53</f>
        <v>0</v>
      </c>
      <c r="Q153" s="242"/>
      <c r="R153" s="242">
        <f>R53</f>
        <v>0</v>
      </c>
      <c r="S153" s="242"/>
      <c r="T153" s="243">
        <f>T53</f>
        <v>0</v>
      </c>
      <c r="U153" s="244"/>
      <c r="V153" s="244"/>
      <c r="W153" s="244"/>
      <c r="X153" s="244"/>
      <c r="Y153" s="244"/>
      <c r="Z153" s="244"/>
      <c r="AA153" s="244"/>
      <c r="AB153" s="244"/>
      <c r="AC153" s="244"/>
      <c r="AD153" s="244"/>
      <c r="AE153" s="244"/>
      <c r="AF153" s="244"/>
      <c r="AG153" s="245"/>
      <c r="AH153" s="279">
        <f>AH53</f>
        <v>0</v>
      </c>
      <c r="AI153" s="279"/>
      <c r="AJ153" s="496">
        <f>AJ53</f>
        <v>0</v>
      </c>
      <c r="AK153" s="496"/>
      <c r="AL153" s="496"/>
      <c r="AM153" s="496"/>
      <c r="AN153" s="496"/>
      <c r="AO153" s="496"/>
      <c r="AP153" s="241">
        <f>AP53</f>
        <v>0</v>
      </c>
      <c r="AQ153" s="241"/>
      <c r="AR153" s="241"/>
      <c r="AS153" s="241"/>
      <c r="AT153" s="241"/>
      <c r="AU153" s="241"/>
      <c r="AV153" s="197">
        <f>AV53</f>
        <v>0</v>
      </c>
      <c r="AW153" s="197"/>
      <c r="AX153" s="197"/>
      <c r="AY153" s="197"/>
      <c r="AZ153" s="197"/>
      <c r="BA153" s="197"/>
      <c r="BB153" s="197"/>
      <c r="BC153" s="197"/>
      <c r="BD153" s="173">
        <f>BD53</f>
        <v>0</v>
      </c>
      <c r="BE153" s="173"/>
      <c r="BF153" s="173"/>
      <c r="BG153" s="173"/>
    </row>
    <row r="154" spans="2:59" ht="6" customHeight="1" x14ac:dyDescent="0.15">
      <c r="B154" s="546"/>
      <c r="C154" s="546"/>
      <c r="D154" s="546"/>
      <c r="E154" s="546"/>
      <c r="F154" s="210"/>
      <c r="G154" s="211"/>
      <c r="H154" s="242"/>
      <c r="I154" s="242"/>
      <c r="J154" s="242"/>
      <c r="K154" s="242"/>
      <c r="L154" s="242"/>
      <c r="M154" s="242"/>
      <c r="N154" s="242"/>
      <c r="O154" s="242"/>
      <c r="P154" s="242"/>
      <c r="Q154" s="242"/>
      <c r="R154" s="242"/>
      <c r="S154" s="242"/>
      <c r="T154" s="246"/>
      <c r="U154" s="247"/>
      <c r="V154" s="247"/>
      <c r="W154" s="247"/>
      <c r="X154" s="247"/>
      <c r="Y154" s="247"/>
      <c r="Z154" s="247"/>
      <c r="AA154" s="247"/>
      <c r="AB154" s="247"/>
      <c r="AC154" s="247"/>
      <c r="AD154" s="247"/>
      <c r="AE154" s="247"/>
      <c r="AF154" s="247"/>
      <c r="AG154" s="248"/>
      <c r="AH154" s="279"/>
      <c r="AI154" s="279"/>
      <c r="AJ154" s="496"/>
      <c r="AK154" s="496"/>
      <c r="AL154" s="496"/>
      <c r="AM154" s="496"/>
      <c r="AN154" s="496"/>
      <c r="AO154" s="496"/>
      <c r="AP154" s="241"/>
      <c r="AQ154" s="241"/>
      <c r="AR154" s="241"/>
      <c r="AS154" s="241"/>
      <c r="AT154" s="241"/>
      <c r="AU154" s="241"/>
      <c r="AV154" s="197"/>
      <c r="AW154" s="197"/>
      <c r="AX154" s="197"/>
      <c r="AY154" s="197"/>
      <c r="AZ154" s="197"/>
      <c r="BA154" s="197"/>
      <c r="BB154" s="197"/>
      <c r="BC154" s="197"/>
      <c r="BD154" s="173"/>
      <c r="BE154" s="173"/>
      <c r="BF154" s="173"/>
      <c r="BG154" s="173"/>
    </row>
    <row r="155" spans="2:59" ht="12" customHeight="1" x14ac:dyDescent="0.15">
      <c r="B155" s="546"/>
      <c r="C155" s="546"/>
      <c r="D155" s="546"/>
      <c r="E155" s="546"/>
      <c r="F155" s="212"/>
      <c r="G155" s="213"/>
      <c r="H155" s="242"/>
      <c r="I155" s="242"/>
      <c r="J155" s="242"/>
      <c r="K155" s="242"/>
      <c r="L155" s="242"/>
      <c r="M155" s="242"/>
      <c r="N155" s="242"/>
      <c r="O155" s="242"/>
      <c r="P155" s="242"/>
      <c r="Q155" s="242"/>
      <c r="R155" s="242"/>
      <c r="S155" s="242"/>
      <c r="T155" s="249"/>
      <c r="U155" s="250"/>
      <c r="V155" s="250"/>
      <c r="W155" s="250"/>
      <c r="X155" s="250"/>
      <c r="Y155" s="250"/>
      <c r="Z155" s="250"/>
      <c r="AA155" s="250"/>
      <c r="AB155" s="250"/>
      <c r="AC155" s="250"/>
      <c r="AD155" s="250"/>
      <c r="AE155" s="250"/>
      <c r="AF155" s="250"/>
      <c r="AG155" s="251"/>
      <c r="AH155" s="279"/>
      <c r="AI155" s="279"/>
      <c r="AJ155" s="496"/>
      <c r="AK155" s="496"/>
      <c r="AL155" s="496"/>
      <c r="AM155" s="496"/>
      <c r="AN155" s="496"/>
      <c r="AO155" s="496"/>
      <c r="AP155" s="241"/>
      <c r="AQ155" s="241"/>
      <c r="AR155" s="241"/>
      <c r="AS155" s="241"/>
      <c r="AT155" s="241"/>
      <c r="AU155" s="241"/>
      <c r="AV155" s="197"/>
      <c r="AW155" s="197"/>
      <c r="AX155" s="197"/>
      <c r="AY155" s="197"/>
      <c r="AZ155" s="197"/>
      <c r="BA155" s="197"/>
      <c r="BB155" s="197"/>
      <c r="BC155" s="197"/>
      <c r="BD155" s="173"/>
      <c r="BE155" s="173"/>
      <c r="BF155" s="173"/>
      <c r="BG155" s="173"/>
    </row>
    <row r="156" spans="2:59" ht="6" customHeight="1" x14ac:dyDescent="0.15">
      <c r="B156" s="546"/>
      <c r="C156" s="546"/>
      <c r="D156" s="546"/>
      <c r="E156" s="546"/>
      <c r="F156" s="208"/>
      <c r="G156" s="209"/>
      <c r="H156" s="242"/>
      <c r="I156" s="242"/>
      <c r="J156" s="242"/>
      <c r="K156" s="242"/>
      <c r="L156" s="242"/>
      <c r="M156" s="242"/>
      <c r="N156" s="242"/>
      <c r="O156" s="242"/>
      <c r="P156" s="242">
        <f>P56</f>
        <v>0</v>
      </c>
      <c r="Q156" s="242"/>
      <c r="R156" s="242">
        <f>R56</f>
        <v>0</v>
      </c>
      <c r="S156" s="242"/>
      <c r="T156" s="243">
        <f>T56</f>
        <v>0</v>
      </c>
      <c r="U156" s="244"/>
      <c r="V156" s="244"/>
      <c r="W156" s="244"/>
      <c r="X156" s="244"/>
      <c r="Y156" s="244"/>
      <c r="Z156" s="244"/>
      <c r="AA156" s="244"/>
      <c r="AB156" s="244"/>
      <c r="AC156" s="244"/>
      <c r="AD156" s="244"/>
      <c r="AE156" s="244"/>
      <c r="AF156" s="244"/>
      <c r="AG156" s="245"/>
      <c r="AH156" s="279">
        <f>AH56</f>
        <v>0</v>
      </c>
      <c r="AI156" s="279"/>
      <c r="AJ156" s="496">
        <f>AJ56</f>
        <v>0</v>
      </c>
      <c r="AK156" s="496"/>
      <c r="AL156" s="496"/>
      <c r="AM156" s="496"/>
      <c r="AN156" s="496"/>
      <c r="AO156" s="496"/>
      <c r="AP156" s="241">
        <f>AP56</f>
        <v>0</v>
      </c>
      <c r="AQ156" s="241"/>
      <c r="AR156" s="241"/>
      <c r="AS156" s="241"/>
      <c r="AT156" s="241"/>
      <c r="AU156" s="241"/>
      <c r="AV156" s="197">
        <f>AV56</f>
        <v>0</v>
      </c>
      <c r="AW156" s="197"/>
      <c r="AX156" s="197"/>
      <c r="AY156" s="197"/>
      <c r="AZ156" s="197"/>
      <c r="BA156" s="197"/>
      <c r="BB156" s="197"/>
      <c r="BC156" s="197"/>
      <c r="BD156" s="173">
        <f>BD56</f>
        <v>0</v>
      </c>
      <c r="BE156" s="173"/>
      <c r="BF156" s="173"/>
      <c r="BG156" s="173"/>
    </row>
    <row r="157" spans="2:59" ht="6" customHeight="1" x14ac:dyDescent="0.15">
      <c r="B157" s="546"/>
      <c r="C157" s="546"/>
      <c r="D157" s="546"/>
      <c r="E157" s="546"/>
      <c r="F157" s="210"/>
      <c r="G157" s="211"/>
      <c r="H157" s="242"/>
      <c r="I157" s="242"/>
      <c r="J157" s="242"/>
      <c r="K157" s="242"/>
      <c r="L157" s="242"/>
      <c r="M157" s="242"/>
      <c r="N157" s="242"/>
      <c r="O157" s="242"/>
      <c r="P157" s="242"/>
      <c r="Q157" s="242"/>
      <c r="R157" s="242"/>
      <c r="S157" s="242"/>
      <c r="T157" s="246"/>
      <c r="U157" s="247"/>
      <c r="V157" s="247"/>
      <c r="W157" s="247"/>
      <c r="X157" s="247"/>
      <c r="Y157" s="247"/>
      <c r="Z157" s="247"/>
      <c r="AA157" s="247"/>
      <c r="AB157" s="247"/>
      <c r="AC157" s="247"/>
      <c r="AD157" s="247"/>
      <c r="AE157" s="247"/>
      <c r="AF157" s="247"/>
      <c r="AG157" s="248"/>
      <c r="AH157" s="279"/>
      <c r="AI157" s="279"/>
      <c r="AJ157" s="496"/>
      <c r="AK157" s="496"/>
      <c r="AL157" s="496"/>
      <c r="AM157" s="496"/>
      <c r="AN157" s="496"/>
      <c r="AO157" s="496"/>
      <c r="AP157" s="241"/>
      <c r="AQ157" s="241"/>
      <c r="AR157" s="241"/>
      <c r="AS157" s="241"/>
      <c r="AT157" s="241"/>
      <c r="AU157" s="241"/>
      <c r="AV157" s="197"/>
      <c r="AW157" s="197"/>
      <c r="AX157" s="197"/>
      <c r="AY157" s="197"/>
      <c r="AZ157" s="197"/>
      <c r="BA157" s="197"/>
      <c r="BB157" s="197"/>
      <c r="BC157" s="197"/>
      <c r="BD157" s="173"/>
      <c r="BE157" s="173"/>
      <c r="BF157" s="173"/>
      <c r="BG157" s="173"/>
    </row>
    <row r="158" spans="2:59" ht="12" customHeight="1" x14ac:dyDescent="0.15">
      <c r="B158" s="546"/>
      <c r="C158" s="546"/>
      <c r="D158" s="546"/>
      <c r="E158" s="546"/>
      <c r="F158" s="212"/>
      <c r="G158" s="213"/>
      <c r="H158" s="242"/>
      <c r="I158" s="242"/>
      <c r="J158" s="242"/>
      <c r="K158" s="242"/>
      <c r="L158" s="242"/>
      <c r="M158" s="242"/>
      <c r="N158" s="242"/>
      <c r="O158" s="242"/>
      <c r="P158" s="242"/>
      <c r="Q158" s="242"/>
      <c r="R158" s="242"/>
      <c r="S158" s="242"/>
      <c r="T158" s="249"/>
      <c r="U158" s="250"/>
      <c r="V158" s="250"/>
      <c r="W158" s="250"/>
      <c r="X158" s="250"/>
      <c r="Y158" s="250"/>
      <c r="Z158" s="250"/>
      <c r="AA158" s="250"/>
      <c r="AB158" s="250"/>
      <c r="AC158" s="250"/>
      <c r="AD158" s="250"/>
      <c r="AE158" s="250"/>
      <c r="AF158" s="250"/>
      <c r="AG158" s="251"/>
      <c r="AH158" s="279"/>
      <c r="AI158" s="279"/>
      <c r="AJ158" s="496"/>
      <c r="AK158" s="496"/>
      <c r="AL158" s="496"/>
      <c r="AM158" s="496"/>
      <c r="AN158" s="496"/>
      <c r="AO158" s="496"/>
      <c r="AP158" s="241"/>
      <c r="AQ158" s="241"/>
      <c r="AR158" s="241"/>
      <c r="AS158" s="241"/>
      <c r="AT158" s="241"/>
      <c r="AU158" s="241"/>
      <c r="AV158" s="197"/>
      <c r="AW158" s="197"/>
      <c r="AX158" s="197"/>
      <c r="AY158" s="197"/>
      <c r="AZ158" s="197"/>
      <c r="BA158" s="197"/>
      <c r="BB158" s="197"/>
      <c r="BC158" s="197"/>
      <c r="BD158" s="173"/>
      <c r="BE158" s="173"/>
      <c r="BF158" s="173"/>
      <c r="BG158" s="173"/>
    </row>
    <row r="159" spans="2:59" ht="6" customHeight="1" x14ac:dyDescent="0.15">
      <c r="B159" s="546"/>
      <c r="C159" s="546"/>
      <c r="D159" s="546"/>
      <c r="E159" s="546"/>
      <c r="F159" s="208"/>
      <c r="G159" s="209"/>
      <c r="H159" s="242"/>
      <c r="I159" s="242"/>
      <c r="J159" s="242"/>
      <c r="K159" s="242"/>
      <c r="L159" s="242"/>
      <c r="M159" s="242"/>
      <c r="N159" s="242"/>
      <c r="O159" s="242"/>
      <c r="P159" s="242">
        <f>P59</f>
        <v>0</v>
      </c>
      <c r="Q159" s="242"/>
      <c r="R159" s="242">
        <f>R59</f>
        <v>0</v>
      </c>
      <c r="S159" s="242"/>
      <c r="T159" s="243">
        <f>T59</f>
        <v>0</v>
      </c>
      <c r="U159" s="244"/>
      <c r="V159" s="244"/>
      <c r="W159" s="244"/>
      <c r="X159" s="244"/>
      <c r="Y159" s="244"/>
      <c r="Z159" s="244"/>
      <c r="AA159" s="244"/>
      <c r="AB159" s="244"/>
      <c r="AC159" s="244"/>
      <c r="AD159" s="244"/>
      <c r="AE159" s="244"/>
      <c r="AF159" s="244"/>
      <c r="AG159" s="245"/>
      <c r="AH159" s="279">
        <f>AH59</f>
        <v>0</v>
      </c>
      <c r="AI159" s="279"/>
      <c r="AJ159" s="496">
        <f>AJ59</f>
        <v>0</v>
      </c>
      <c r="AK159" s="496"/>
      <c r="AL159" s="496"/>
      <c r="AM159" s="496"/>
      <c r="AN159" s="496"/>
      <c r="AO159" s="496"/>
      <c r="AP159" s="241">
        <f>AP59</f>
        <v>0</v>
      </c>
      <c r="AQ159" s="241"/>
      <c r="AR159" s="241"/>
      <c r="AS159" s="241"/>
      <c r="AT159" s="241"/>
      <c r="AU159" s="241"/>
      <c r="AV159" s="197">
        <f>AV59</f>
        <v>0</v>
      </c>
      <c r="AW159" s="197"/>
      <c r="AX159" s="197"/>
      <c r="AY159" s="197"/>
      <c r="AZ159" s="197"/>
      <c r="BA159" s="197"/>
      <c r="BB159" s="197"/>
      <c r="BC159" s="197"/>
      <c r="BD159" s="173">
        <f>BD59</f>
        <v>0</v>
      </c>
      <c r="BE159" s="173"/>
      <c r="BF159" s="173"/>
      <c r="BG159" s="173"/>
    </row>
    <row r="160" spans="2:59" ht="6" customHeight="1" x14ac:dyDescent="0.15">
      <c r="B160" s="546"/>
      <c r="C160" s="546"/>
      <c r="D160" s="546"/>
      <c r="E160" s="546"/>
      <c r="F160" s="210"/>
      <c r="G160" s="211"/>
      <c r="H160" s="242"/>
      <c r="I160" s="242"/>
      <c r="J160" s="242"/>
      <c r="K160" s="242"/>
      <c r="L160" s="242"/>
      <c r="M160" s="242"/>
      <c r="N160" s="242"/>
      <c r="O160" s="242"/>
      <c r="P160" s="242"/>
      <c r="Q160" s="242"/>
      <c r="R160" s="242"/>
      <c r="S160" s="242"/>
      <c r="T160" s="246"/>
      <c r="U160" s="247"/>
      <c r="V160" s="247"/>
      <c r="W160" s="247"/>
      <c r="X160" s="247"/>
      <c r="Y160" s="247"/>
      <c r="Z160" s="247"/>
      <c r="AA160" s="247"/>
      <c r="AB160" s="247"/>
      <c r="AC160" s="247"/>
      <c r="AD160" s="247"/>
      <c r="AE160" s="247"/>
      <c r="AF160" s="247"/>
      <c r="AG160" s="248"/>
      <c r="AH160" s="279"/>
      <c r="AI160" s="279"/>
      <c r="AJ160" s="496"/>
      <c r="AK160" s="496"/>
      <c r="AL160" s="496"/>
      <c r="AM160" s="496"/>
      <c r="AN160" s="496"/>
      <c r="AO160" s="496"/>
      <c r="AP160" s="241"/>
      <c r="AQ160" s="241"/>
      <c r="AR160" s="241"/>
      <c r="AS160" s="241"/>
      <c r="AT160" s="241"/>
      <c r="AU160" s="241"/>
      <c r="AV160" s="197"/>
      <c r="AW160" s="197"/>
      <c r="AX160" s="197"/>
      <c r="AY160" s="197"/>
      <c r="AZ160" s="197"/>
      <c r="BA160" s="197"/>
      <c r="BB160" s="197"/>
      <c r="BC160" s="197"/>
      <c r="BD160" s="173"/>
      <c r="BE160" s="173"/>
      <c r="BF160" s="173"/>
      <c r="BG160" s="173"/>
    </row>
    <row r="161" spans="2:59" ht="12" customHeight="1" x14ac:dyDescent="0.15">
      <c r="B161" s="546"/>
      <c r="C161" s="546"/>
      <c r="D161" s="546"/>
      <c r="E161" s="546"/>
      <c r="F161" s="212"/>
      <c r="G161" s="213"/>
      <c r="H161" s="242"/>
      <c r="I161" s="242"/>
      <c r="J161" s="242"/>
      <c r="K161" s="242"/>
      <c r="L161" s="242"/>
      <c r="M161" s="242"/>
      <c r="N161" s="242"/>
      <c r="O161" s="242"/>
      <c r="P161" s="242"/>
      <c r="Q161" s="242"/>
      <c r="R161" s="242"/>
      <c r="S161" s="242"/>
      <c r="T161" s="249"/>
      <c r="U161" s="250"/>
      <c r="V161" s="250"/>
      <c r="W161" s="250"/>
      <c r="X161" s="250"/>
      <c r="Y161" s="250"/>
      <c r="Z161" s="250"/>
      <c r="AA161" s="250"/>
      <c r="AB161" s="250"/>
      <c r="AC161" s="250"/>
      <c r="AD161" s="250"/>
      <c r="AE161" s="250"/>
      <c r="AF161" s="250"/>
      <c r="AG161" s="251"/>
      <c r="AH161" s="279"/>
      <c r="AI161" s="279"/>
      <c r="AJ161" s="496"/>
      <c r="AK161" s="496"/>
      <c r="AL161" s="496"/>
      <c r="AM161" s="496"/>
      <c r="AN161" s="496"/>
      <c r="AO161" s="496"/>
      <c r="AP161" s="241"/>
      <c r="AQ161" s="241"/>
      <c r="AR161" s="241"/>
      <c r="AS161" s="241"/>
      <c r="AT161" s="241"/>
      <c r="AU161" s="241"/>
      <c r="AV161" s="197"/>
      <c r="AW161" s="197"/>
      <c r="AX161" s="197"/>
      <c r="AY161" s="197"/>
      <c r="AZ161" s="197"/>
      <c r="BA161" s="197"/>
      <c r="BB161" s="197"/>
      <c r="BC161" s="197"/>
      <c r="BD161" s="173"/>
      <c r="BE161" s="173"/>
      <c r="BF161" s="173"/>
      <c r="BG161" s="173"/>
    </row>
    <row r="162" spans="2:59" ht="6" customHeight="1" x14ac:dyDescent="0.15">
      <c r="B162" s="546"/>
      <c r="C162" s="546"/>
      <c r="D162" s="546"/>
      <c r="E162" s="546"/>
      <c r="F162" s="208"/>
      <c r="G162" s="209"/>
      <c r="H162" s="242"/>
      <c r="I162" s="242"/>
      <c r="J162" s="242"/>
      <c r="K162" s="242"/>
      <c r="L162" s="242"/>
      <c r="M162" s="242"/>
      <c r="N162" s="242"/>
      <c r="O162" s="242"/>
      <c r="P162" s="242">
        <f>P62</f>
        <v>0</v>
      </c>
      <c r="Q162" s="242"/>
      <c r="R162" s="242">
        <f>R62</f>
        <v>0</v>
      </c>
      <c r="S162" s="242"/>
      <c r="T162" s="243">
        <f>T62</f>
        <v>0</v>
      </c>
      <c r="U162" s="244"/>
      <c r="V162" s="244"/>
      <c r="W162" s="244"/>
      <c r="X162" s="244"/>
      <c r="Y162" s="244"/>
      <c r="Z162" s="244"/>
      <c r="AA162" s="244"/>
      <c r="AB162" s="244"/>
      <c r="AC162" s="244"/>
      <c r="AD162" s="244"/>
      <c r="AE162" s="244"/>
      <c r="AF162" s="244"/>
      <c r="AG162" s="245"/>
      <c r="AH162" s="279">
        <f>AH62</f>
        <v>0</v>
      </c>
      <c r="AI162" s="279"/>
      <c r="AJ162" s="496">
        <f>AJ62</f>
        <v>0</v>
      </c>
      <c r="AK162" s="496"/>
      <c r="AL162" s="496"/>
      <c r="AM162" s="496"/>
      <c r="AN162" s="496"/>
      <c r="AO162" s="496"/>
      <c r="AP162" s="241">
        <f>AP62</f>
        <v>0</v>
      </c>
      <c r="AQ162" s="241"/>
      <c r="AR162" s="241"/>
      <c r="AS162" s="241"/>
      <c r="AT162" s="241"/>
      <c r="AU162" s="241"/>
      <c r="AV162" s="197">
        <f>AV62</f>
        <v>0</v>
      </c>
      <c r="AW162" s="197"/>
      <c r="AX162" s="197"/>
      <c r="AY162" s="197"/>
      <c r="AZ162" s="197"/>
      <c r="BA162" s="197"/>
      <c r="BB162" s="197"/>
      <c r="BC162" s="197"/>
      <c r="BD162" s="173">
        <f>BD62</f>
        <v>0</v>
      </c>
      <c r="BE162" s="173"/>
      <c r="BF162" s="173"/>
      <c r="BG162" s="173"/>
    </row>
    <row r="163" spans="2:59" ht="6" customHeight="1" x14ac:dyDescent="0.15">
      <c r="B163" s="546"/>
      <c r="C163" s="546"/>
      <c r="D163" s="546"/>
      <c r="E163" s="546"/>
      <c r="F163" s="210"/>
      <c r="G163" s="211"/>
      <c r="H163" s="242"/>
      <c r="I163" s="242"/>
      <c r="J163" s="242"/>
      <c r="K163" s="242"/>
      <c r="L163" s="242"/>
      <c r="M163" s="242"/>
      <c r="N163" s="242"/>
      <c r="O163" s="242"/>
      <c r="P163" s="242"/>
      <c r="Q163" s="242"/>
      <c r="R163" s="242"/>
      <c r="S163" s="242"/>
      <c r="T163" s="246"/>
      <c r="U163" s="247"/>
      <c r="V163" s="247"/>
      <c r="W163" s="247"/>
      <c r="X163" s="247"/>
      <c r="Y163" s="247"/>
      <c r="Z163" s="247"/>
      <c r="AA163" s="247"/>
      <c r="AB163" s="247"/>
      <c r="AC163" s="247"/>
      <c r="AD163" s="247"/>
      <c r="AE163" s="247"/>
      <c r="AF163" s="247"/>
      <c r="AG163" s="248"/>
      <c r="AH163" s="279"/>
      <c r="AI163" s="279"/>
      <c r="AJ163" s="496"/>
      <c r="AK163" s="496"/>
      <c r="AL163" s="496"/>
      <c r="AM163" s="496"/>
      <c r="AN163" s="496"/>
      <c r="AO163" s="496"/>
      <c r="AP163" s="241"/>
      <c r="AQ163" s="241"/>
      <c r="AR163" s="241"/>
      <c r="AS163" s="241"/>
      <c r="AT163" s="241"/>
      <c r="AU163" s="241"/>
      <c r="AV163" s="197"/>
      <c r="AW163" s="197"/>
      <c r="AX163" s="197"/>
      <c r="AY163" s="197"/>
      <c r="AZ163" s="197"/>
      <c r="BA163" s="197"/>
      <c r="BB163" s="197"/>
      <c r="BC163" s="197"/>
      <c r="BD163" s="173"/>
      <c r="BE163" s="173"/>
      <c r="BF163" s="173"/>
      <c r="BG163" s="173"/>
    </row>
    <row r="164" spans="2:59" ht="12" customHeight="1" x14ac:dyDescent="0.15">
      <c r="B164" s="546"/>
      <c r="C164" s="546"/>
      <c r="D164" s="546"/>
      <c r="E164" s="546"/>
      <c r="F164" s="212"/>
      <c r="G164" s="213"/>
      <c r="H164" s="242"/>
      <c r="I164" s="242"/>
      <c r="J164" s="242"/>
      <c r="K164" s="242"/>
      <c r="L164" s="242"/>
      <c r="M164" s="242"/>
      <c r="N164" s="242"/>
      <c r="O164" s="242"/>
      <c r="P164" s="242"/>
      <c r="Q164" s="242"/>
      <c r="R164" s="242"/>
      <c r="S164" s="242"/>
      <c r="T164" s="249"/>
      <c r="U164" s="250"/>
      <c r="V164" s="250"/>
      <c r="W164" s="250"/>
      <c r="X164" s="250"/>
      <c r="Y164" s="250"/>
      <c r="Z164" s="250"/>
      <c r="AA164" s="250"/>
      <c r="AB164" s="250"/>
      <c r="AC164" s="250"/>
      <c r="AD164" s="250"/>
      <c r="AE164" s="250"/>
      <c r="AF164" s="250"/>
      <c r="AG164" s="251"/>
      <c r="AH164" s="279"/>
      <c r="AI164" s="279"/>
      <c r="AJ164" s="496"/>
      <c r="AK164" s="496"/>
      <c r="AL164" s="496"/>
      <c r="AM164" s="496"/>
      <c r="AN164" s="496"/>
      <c r="AO164" s="496"/>
      <c r="AP164" s="241"/>
      <c r="AQ164" s="241"/>
      <c r="AR164" s="241"/>
      <c r="AS164" s="241"/>
      <c r="AT164" s="241"/>
      <c r="AU164" s="241"/>
      <c r="AV164" s="197"/>
      <c r="AW164" s="197"/>
      <c r="AX164" s="197"/>
      <c r="AY164" s="197"/>
      <c r="AZ164" s="197"/>
      <c r="BA164" s="197"/>
      <c r="BB164" s="197"/>
      <c r="BC164" s="197"/>
      <c r="BD164" s="173"/>
      <c r="BE164" s="173"/>
      <c r="BF164" s="173"/>
      <c r="BG164" s="173"/>
    </row>
    <row r="165" spans="2:59" ht="6" customHeight="1" x14ac:dyDescent="0.15">
      <c r="B165" s="546"/>
      <c r="C165" s="546"/>
      <c r="D165" s="546"/>
      <c r="E165" s="546"/>
      <c r="F165" s="208"/>
      <c r="G165" s="209"/>
      <c r="H165" s="242"/>
      <c r="I165" s="242"/>
      <c r="J165" s="242"/>
      <c r="K165" s="242"/>
      <c r="L165" s="242"/>
      <c r="M165" s="242"/>
      <c r="N165" s="242"/>
      <c r="O165" s="242"/>
      <c r="P165" s="242">
        <f>P65</f>
        <v>0</v>
      </c>
      <c r="Q165" s="242"/>
      <c r="R165" s="242">
        <f>R65</f>
        <v>0</v>
      </c>
      <c r="S165" s="242"/>
      <c r="T165" s="243">
        <f>T65</f>
        <v>0</v>
      </c>
      <c r="U165" s="244"/>
      <c r="V165" s="244"/>
      <c r="W165" s="244"/>
      <c r="X165" s="244"/>
      <c r="Y165" s="244"/>
      <c r="Z165" s="244"/>
      <c r="AA165" s="244"/>
      <c r="AB165" s="244"/>
      <c r="AC165" s="244"/>
      <c r="AD165" s="244"/>
      <c r="AE165" s="244"/>
      <c r="AF165" s="244"/>
      <c r="AG165" s="245"/>
      <c r="AH165" s="279">
        <f>AH65</f>
        <v>0</v>
      </c>
      <c r="AI165" s="279"/>
      <c r="AJ165" s="496">
        <f>AJ65</f>
        <v>0</v>
      </c>
      <c r="AK165" s="496"/>
      <c r="AL165" s="496"/>
      <c r="AM165" s="496"/>
      <c r="AN165" s="496"/>
      <c r="AO165" s="496"/>
      <c r="AP165" s="241">
        <f>AP65</f>
        <v>0</v>
      </c>
      <c r="AQ165" s="241"/>
      <c r="AR165" s="241"/>
      <c r="AS165" s="241"/>
      <c r="AT165" s="241"/>
      <c r="AU165" s="241"/>
      <c r="AV165" s="197">
        <f>AV65</f>
        <v>0</v>
      </c>
      <c r="AW165" s="197"/>
      <c r="AX165" s="197"/>
      <c r="AY165" s="197"/>
      <c r="AZ165" s="197"/>
      <c r="BA165" s="197"/>
      <c r="BB165" s="197"/>
      <c r="BC165" s="197"/>
      <c r="BD165" s="173">
        <f>BD65</f>
        <v>0</v>
      </c>
      <c r="BE165" s="173"/>
      <c r="BF165" s="173"/>
      <c r="BG165" s="173"/>
    </row>
    <row r="166" spans="2:59" ht="6" customHeight="1" x14ac:dyDescent="0.15">
      <c r="B166" s="546"/>
      <c r="C166" s="546"/>
      <c r="D166" s="546"/>
      <c r="E166" s="546"/>
      <c r="F166" s="210"/>
      <c r="G166" s="211"/>
      <c r="H166" s="242"/>
      <c r="I166" s="242"/>
      <c r="J166" s="242"/>
      <c r="K166" s="242"/>
      <c r="L166" s="242"/>
      <c r="M166" s="242"/>
      <c r="N166" s="242"/>
      <c r="O166" s="242"/>
      <c r="P166" s="242"/>
      <c r="Q166" s="242"/>
      <c r="R166" s="242"/>
      <c r="S166" s="242"/>
      <c r="T166" s="246"/>
      <c r="U166" s="247"/>
      <c r="V166" s="247"/>
      <c r="W166" s="247"/>
      <c r="X166" s="247"/>
      <c r="Y166" s="247"/>
      <c r="Z166" s="247"/>
      <c r="AA166" s="247"/>
      <c r="AB166" s="247"/>
      <c r="AC166" s="247"/>
      <c r="AD166" s="247"/>
      <c r="AE166" s="247"/>
      <c r="AF166" s="247"/>
      <c r="AG166" s="248"/>
      <c r="AH166" s="279"/>
      <c r="AI166" s="279"/>
      <c r="AJ166" s="496"/>
      <c r="AK166" s="496"/>
      <c r="AL166" s="496"/>
      <c r="AM166" s="496"/>
      <c r="AN166" s="496"/>
      <c r="AO166" s="496"/>
      <c r="AP166" s="241"/>
      <c r="AQ166" s="241"/>
      <c r="AR166" s="241"/>
      <c r="AS166" s="241"/>
      <c r="AT166" s="241"/>
      <c r="AU166" s="241"/>
      <c r="AV166" s="197"/>
      <c r="AW166" s="197"/>
      <c r="AX166" s="197"/>
      <c r="AY166" s="197"/>
      <c r="AZ166" s="197"/>
      <c r="BA166" s="197"/>
      <c r="BB166" s="197"/>
      <c r="BC166" s="197"/>
      <c r="BD166" s="173"/>
      <c r="BE166" s="173"/>
      <c r="BF166" s="173"/>
      <c r="BG166" s="173"/>
    </row>
    <row r="167" spans="2:59" ht="12" customHeight="1" x14ac:dyDescent="0.15">
      <c r="B167" s="546"/>
      <c r="C167" s="546"/>
      <c r="D167" s="546"/>
      <c r="E167" s="546"/>
      <c r="F167" s="212"/>
      <c r="G167" s="213"/>
      <c r="H167" s="242"/>
      <c r="I167" s="242"/>
      <c r="J167" s="242"/>
      <c r="K167" s="242"/>
      <c r="L167" s="242"/>
      <c r="M167" s="242"/>
      <c r="N167" s="242"/>
      <c r="O167" s="242"/>
      <c r="P167" s="242"/>
      <c r="Q167" s="242"/>
      <c r="R167" s="242"/>
      <c r="S167" s="242"/>
      <c r="T167" s="249"/>
      <c r="U167" s="250"/>
      <c r="V167" s="250"/>
      <c r="W167" s="250"/>
      <c r="X167" s="250"/>
      <c r="Y167" s="250"/>
      <c r="Z167" s="250"/>
      <c r="AA167" s="250"/>
      <c r="AB167" s="250"/>
      <c r="AC167" s="250"/>
      <c r="AD167" s="250"/>
      <c r="AE167" s="250"/>
      <c r="AF167" s="250"/>
      <c r="AG167" s="251"/>
      <c r="AH167" s="279"/>
      <c r="AI167" s="279"/>
      <c r="AJ167" s="496"/>
      <c r="AK167" s="496"/>
      <c r="AL167" s="496"/>
      <c r="AM167" s="496"/>
      <c r="AN167" s="496"/>
      <c r="AO167" s="496"/>
      <c r="AP167" s="241"/>
      <c r="AQ167" s="241"/>
      <c r="AR167" s="241"/>
      <c r="AS167" s="241"/>
      <c r="AT167" s="241"/>
      <c r="AU167" s="241"/>
      <c r="AV167" s="197"/>
      <c r="AW167" s="197"/>
      <c r="AX167" s="197"/>
      <c r="AY167" s="197"/>
      <c r="AZ167" s="197"/>
      <c r="BA167" s="197"/>
      <c r="BB167" s="197"/>
      <c r="BC167" s="197"/>
      <c r="BD167" s="173"/>
      <c r="BE167" s="173"/>
      <c r="BF167" s="173"/>
      <c r="BG167" s="173"/>
    </row>
    <row r="168" spans="2:59" ht="6" customHeight="1" x14ac:dyDescent="0.15">
      <c r="B168" s="546"/>
      <c r="C168" s="546"/>
      <c r="D168" s="546"/>
      <c r="E168" s="546"/>
      <c r="F168" s="208"/>
      <c r="G168" s="209"/>
      <c r="H168" s="242"/>
      <c r="I168" s="242"/>
      <c r="J168" s="242"/>
      <c r="K168" s="242"/>
      <c r="L168" s="242"/>
      <c r="M168" s="242"/>
      <c r="N168" s="242"/>
      <c r="O168" s="242"/>
      <c r="P168" s="242">
        <f>P68</f>
        <v>0</v>
      </c>
      <c r="Q168" s="242"/>
      <c r="R168" s="242">
        <f>R68</f>
        <v>0</v>
      </c>
      <c r="S168" s="242"/>
      <c r="T168" s="243">
        <f>T68</f>
        <v>0</v>
      </c>
      <c r="U168" s="244"/>
      <c r="V168" s="244"/>
      <c r="W168" s="244"/>
      <c r="X168" s="244"/>
      <c r="Y168" s="244"/>
      <c r="Z168" s="244"/>
      <c r="AA168" s="244"/>
      <c r="AB168" s="244"/>
      <c r="AC168" s="244"/>
      <c r="AD168" s="244"/>
      <c r="AE168" s="244"/>
      <c r="AF168" s="244"/>
      <c r="AG168" s="245"/>
      <c r="AH168" s="279">
        <f>AH68</f>
        <v>0</v>
      </c>
      <c r="AI168" s="279"/>
      <c r="AJ168" s="496">
        <f>AJ68</f>
        <v>0</v>
      </c>
      <c r="AK168" s="496"/>
      <c r="AL168" s="496"/>
      <c r="AM168" s="496"/>
      <c r="AN168" s="496"/>
      <c r="AO168" s="496"/>
      <c r="AP168" s="241">
        <f>AP68</f>
        <v>0</v>
      </c>
      <c r="AQ168" s="241"/>
      <c r="AR168" s="241"/>
      <c r="AS168" s="241"/>
      <c r="AT168" s="241"/>
      <c r="AU168" s="241"/>
      <c r="AV168" s="197">
        <f>AV68</f>
        <v>0</v>
      </c>
      <c r="AW168" s="197"/>
      <c r="AX168" s="197"/>
      <c r="AY168" s="197"/>
      <c r="AZ168" s="197"/>
      <c r="BA168" s="197"/>
      <c r="BB168" s="197"/>
      <c r="BC168" s="197"/>
      <c r="BD168" s="173">
        <f>BD68</f>
        <v>0</v>
      </c>
      <c r="BE168" s="173"/>
      <c r="BF168" s="173"/>
      <c r="BG168" s="173"/>
    </row>
    <row r="169" spans="2:59" ht="6" customHeight="1" x14ac:dyDescent="0.15">
      <c r="B169" s="546"/>
      <c r="C169" s="546"/>
      <c r="D169" s="546"/>
      <c r="E169" s="546"/>
      <c r="F169" s="210"/>
      <c r="G169" s="211"/>
      <c r="H169" s="242"/>
      <c r="I169" s="242"/>
      <c r="J169" s="242"/>
      <c r="K169" s="242"/>
      <c r="L169" s="242"/>
      <c r="M169" s="242"/>
      <c r="N169" s="242"/>
      <c r="O169" s="242"/>
      <c r="P169" s="242"/>
      <c r="Q169" s="242"/>
      <c r="R169" s="242"/>
      <c r="S169" s="242"/>
      <c r="T169" s="246"/>
      <c r="U169" s="247"/>
      <c r="V169" s="247"/>
      <c r="W169" s="247"/>
      <c r="X169" s="247"/>
      <c r="Y169" s="247"/>
      <c r="Z169" s="247"/>
      <c r="AA169" s="247"/>
      <c r="AB169" s="247"/>
      <c r="AC169" s="247"/>
      <c r="AD169" s="247"/>
      <c r="AE169" s="247"/>
      <c r="AF169" s="247"/>
      <c r="AG169" s="248"/>
      <c r="AH169" s="279"/>
      <c r="AI169" s="279"/>
      <c r="AJ169" s="496"/>
      <c r="AK169" s="496"/>
      <c r="AL169" s="496"/>
      <c r="AM169" s="496"/>
      <c r="AN169" s="496"/>
      <c r="AO169" s="496"/>
      <c r="AP169" s="241"/>
      <c r="AQ169" s="241"/>
      <c r="AR169" s="241"/>
      <c r="AS169" s="241"/>
      <c r="AT169" s="241"/>
      <c r="AU169" s="241"/>
      <c r="AV169" s="197"/>
      <c r="AW169" s="197"/>
      <c r="AX169" s="197"/>
      <c r="AY169" s="197"/>
      <c r="AZ169" s="197"/>
      <c r="BA169" s="197"/>
      <c r="BB169" s="197"/>
      <c r="BC169" s="197"/>
      <c r="BD169" s="173"/>
      <c r="BE169" s="173"/>
      <c r="BF169" s="173"/>
      <c r="BG169" s="173"/>
    </row>
    <row r="170" spans="2:59" ht="12" customHeight="1" x14ac:dyDescent="0.15">
      <c r="B170" s="546"/>
      <c r="C170" s="546"/>
      <c r="D170" s="546"/>
      <c r="E170" s="546"/>
      <c r="F170" s="212"/>
      <c r="G170" s="213"/>
      <c r="H170" s="242"/>
      <c r="I170" s="242"/>
      <c r="J170" s="242"/>
      <c r="K170" s="242"/>
      <c r="L170" s="242"/>
      <c r="M170" s="242"/>
      <c r="N170" s="242"/>
      <c r="O170" s="242"/>
      <c r="P170" s="242"/>
      <c r="Q170" s="242"/>
      <c r="R170" s="242"/>
      <c r="S170" s="242"/>
      <c r="T170" s="249"/>
      <c r="U170" s="250"/>
      <c r="V170" s="250"/>
      <c r="W170" s="250"/>
      <c r="X170" s="250"/>
      <c r="Y170" s="250"/>
      <c r="Z170" s="250"/>
      <c r="AA170" s="250"/>
      <c r="AB170" s="250"/>
      <c r="AC170" s="250"/>
      <c r="AD170" s="250"/>
      <c r="AE170" s="250"/>
      <c r="AF170" s="250"/>
      <c r="AG170" s="251"/>
      <c r="AH170" s="279"/>
      <c r="AI170" s="279"/>
      <c r="AJ170" s="496"/>
      <c r="AK170" s="496"/>
      <c r="AL170" s="496"/>
      <c r="AM170" s="496"/>
      <c r="AN170" s="496"/>
      <c r="AO170" s="496"/>
      <c r="AP170" s="241"/>
      <c r="AQ170" s="241"/>
      <c r="AR170" s="241"/>
      <c r="AS170" s="241"/>
      <c r="AT170" s="241"/>
      <c r="AU170" s="241"/>
      <c r="AV170" s="197"/>
      <c r="AW170" s="197"/>
      <c r="AX170" s="197"/>
      <c r="AY170" s="197"/>
      <c r="AZ170" s="197"/>
      <c r="BA170" s="197"/>
      <c r="BB170" s="197"/>
      <c r="BC170" s="197"/>
      <c r="BD170" s="173"/>
      <c r="BE170" s="173"/>
      <c r="BF170" s="173"/>
      <c r="BG170" s="173"/>
    </row>
    <row r="171" spans="2:59" ht="6" customHeight="1" x14ac:dyDescent="0.15">
      <c r="B171" s="546"/>
      <c r="C171" s="546"/>
      <c r="D171" s="546"/>
      <c r="E171" s="546"/>
      <c r="F171" s="208"/>
      <c r="G171" s="209"/>
      <c r="H171" s="242"/>
      <c r="I171" s="242"/>
      <c r="J171" s="242"/>
      <c r="K171" s="242"/>
      <c r="L171" s="242"/>
      <c r="M171" s="242"/>
      <c r="N171" s="242"/>
      <c r="O171" s="242"/>
      <c r="P171" s="242">
        <f>P71</f>
        <v>0</v>
      </c>
      <c r="Q171" s="242"/>
      <c r="R171" s="242">
        <f>R71</f>
        <v>0</v>
      </c>
      <c r="S171" s="242"/>
      <c r="T171" s="243">
        <f>T71</f>
        <v>0</v>
      </c>
      <c r="U171" s="244"/>
      <c r="V171" s="244"/>
      <c r="W171" s="244"/>
      <c r="X171" s="244"/>
      <c r="Y171" s="244"/>
      <c r="Z171" s="244"/>
      <c r="AA171" s="244"/>
      <c r="AB171" s="244"/>
      <c r="AC171" s="244"/>
      <c r="AD171" s="244"/>
      <c r="AE171" s="244"/>
      <c r="AF171" s="244"/>
      <c r="AG171" s="245"/>
      <c r="AH171" s="279">
        <f>AH71</f>
        <v>0</v>
      </c>
      <c r="AI171" s="279"/>
      <c r="AJ171" s="496">
        <f>AJ71</f>
        <v>0</v>
      </c>
      <c r="AK171" s="496"/>
      <c r="AL171" s="496"/>
      <c r="AM171" s="496"/>
      <c r="AN171" s="496"/>
      <c r="AO171" s="496"/>
      <c r="AP171" s="241">
        <f>AP71</f>
        <v>0</v>
      </c>
      <c r="AQ171" s="241"/>
      <c r="AR171" s="241"/>
      <c r="AS171" s="241"/>
      <c r="AT171" s="241"/>
      <c r="AU171" s="241"/>
      <c r="AV171" s="197">
        <f>AV71</f>
        <v>0</v>
      </c>
      <c r="AW171" s="197"/>
      <c r="AX171" s="197"/>
      <c r="AY171" s="197"/>
      <c r="AZ171" s="197"/>
      <c r="BA171" s="197"/>
      <c r="BB171" s="197"/>
      <c r="BC171" s="197"/>
      <c r="BD171" s="173">
        <f>BD71</f>
        <v>0</v>
      </c>
      <c r="BE171" s="173"/>
      <c r="BF171" s="173"/>
      <c r="BG171" s="173"/>
    </row>
    <row r="172" spans="2:59" ht="6" customHeight="1" x14ac:dyDescent="0.15">
      <c r="B172" s="546"/>
      <c r="C172" s="546"/>
      <c r="D172" s="546"/>
      <c r="E172" s="546"/>
      <c r="F172" s="210"/>
      <c r="G172" s="211"/>
      <c r="H172" s="242"/>
      <c r="I172" s="242"/>
      <c r="J172" s="242"/>
      <c r="K172" s="242"/>
      <c r="L172" s="242"/>
      <c r="M172" s="242"/>
      <c r="N172" s="242"/>
      <c r="O172" s="242"/>
      <c r="P172" s="242"/>
      <c r="Q172" s="242"/>
      <c r="R172" s="242"/>
      <c r="S172" s="242"/>
      <c r="T172" s="246"/>
      <c r="U172" s="247"/>
      <c r="V172" s="247"/>
      <c r="W172" s="247"/>
      <c r="X172" s="247"/>
      <c r="Y172" s="247"/>
      <c r="Z172" s="247"/>
      <c r="AA172" s="247"/>
      <c r="AB172" s="247"/>
      <c r="AC172" s="247"/>
      <c r="AD172" s="247"/>
      <c r="AE172" s="247"/>
      <c r="AF172" s="247"/>
      <c r="AG172" s="248"/>
      <c r="AH172" s="279"/>
      <c r="AI172" s="279"/>
      <c r="AJ172" s="496"/>
      <c r="AK172" s="496"/>
      <c r="AL172" s="496"/>
      <c r="AM172" s="496"/>
      <c r="AN172" s="496"/>
      <c r="AO172" s="496"/>
      <c r="AP172" s="241"/>
      <c r="AQ172" s="241"/>
      <c r="AR172" s="241"/>
      <c r="AS172" s="241"/>
      <c r="AT172" s="241"/>
      <c r="AU172" s="241"/>
      <c r="AV172" s="197"/>
      <c r="AW172" s="197"/>
      <c r="AX172" s="197"/>
      <c r="AY172" s="197"/>
      <c r="AZ172" s="197"/>
      <c r="BA172" s="197"/>
      <c r="BB172" s="197"/>
      <c r="BC172" s="197"/>
      <c r="BD172" s="173"/>
      <c r="BE172" s="173"/>
      <c r="BF172" s="173"/>
      <c r="BG172" s="173"/>
    </row>
    <row r="173" spans="2:59" ht="12" customHeight="1" x14ac:dyDescent="0.15">
      <c r="B173" s="546"/>
      <c r="C173" s="546"/>
      <c r="D173" s="546"/>
      <c r="E173" s="546"/>
      <c r="F173" s="212"/>
      <c r="G173" s="213"/>
      <c r="H173" s="242"/>
      <c r="I173" s="242"/>
      <c r="J173" s="242"/>
      <c r="K173" s="242"/>
      <c r="L173" s="242"/>
      <c r="M173" s="242"/>
      <c r="N173" s="242"/>
      <c r="O173" s="242"/>
      <c r="P173" s="242"/>
      <c r="Q173" s="242"/>
      <c r="R173" s="242"/>
      <c r="S173" s="242"/>
      <c r="T173" s="249"/>
      <c r="U173" s="250"/>
      <c r="V173" s="250"/>
      <c r="W173" s="250"/>
      <c r="X173" s="250"/>
      <c r="Y173" s="250"/>
      <c r="Z173" s="250"/>
      <c r="AA173" s="250"/>
      <c r="AB173" s="250"/>
      <c r="AC173" s="250"/>
      <c r="AD173" s="250"/>
      <c r="AE173" s="250"/>
      <c r="AF173" s="250"/>
      <c r="AG173" s="251"/>
      <c r="AH173" s="279"/>
      <c r="AI173" s="279"/>
      <c r="AJ173" s="496"/>
      <c r="AK173" s="496"/>
      <c r="AL173" s="496"/>
      <c r="AM173" s="496"/>
      <c r="AN173" s="496"/>
      <c r="AO173" s="496"/>
      <c r="AP173" s="241"/>
      <c r="AQ173" s="241"/>
      <c r="AR173" s="241"/>
      <c r="AS173" s="241"/>
      <c r="AT173" s="241"/>
      <c r="AU173" s="241"/>
      <c r="AV173" s="197"/>
      <c r="AW173" s="197"/>
      <c r="AX173" s="197"/>
      <c r="AY173" s="197"/>
      <c r="AZ173" s="197"/>
      <c r="BA173" s="197"/>
      <c r="BB173" s="197"/>
      <c r="BC173" s="197"/>
      <c r="BD173" s="173"/>
      <c r="BE173" s="173"/>
      <c r="BF173" s="173"/>
      <c r="BG173" s="173"/>
    </row>
    <row r="174" spans="2:59" ht="6" customHeight="1" x14ac:dyDescent="0.15">
      <c r="B174" s="546"/>
      <c r="C174" s="546"/>
      <c r="D174" s="546"/>
      <c r="E174" s="546"/>
      <c r="F174" s="208"/>
      <c r="G174" s="209"/>
      <c r="H174" s="242"/>
      <c r="I174" s="242"/>
      <c r="J174" s="242"/>
      <c r="K174" s="242"/>
      <c r="L174" s="242"/>
      <c r="M174" s="242"/>
      <c r="N174" s="242"/>
      <c r="O174" s="242"/>
      <c r="P174" s="242">
        <f>P74</f>
        <v>0</v>
      </c>
      <c r="Q174" s="242"/>
      <c r="R174" s="242">
        <f>R74</f>
        <v>0</v>
      </c>
      <c r="S174" s="242"/>
      <c r="T174" s="243">
        <f>T74</f>
        <v>0</v>
      </c>
      <c r="U174" s="244"/>
      <c r="V174" s="244"/>
      <c r="W174" s="244"/>
      <c r="X174" s="244"/>
      <c r="Y174" s="244"/>
      <c r="Z174" s="244"/>
      <c r="AA174" s="244"/>
      <c r="AB174" s="244"/>
      <c r="AC174" s="244"/>
      <c r="AD174" s="244"/>
      <c r="AE174" s="244"/>
      <c r="AF174" s="244"/>
      <c r="AG174" s="245"/>
      <c r="AH174" s="279">
        <f>AH74</f>
        <v>0</v>
      </c>
      <c r="AI174" s="279"/>
      <c r="AJ174" s="496">
        <f>AJ74</f>
        <v>0</v>
      </c>
      <c r="AK174" s="496"/>
      <c r="AL174" s="496"/>
      <c r="AM174" s="496"/>
      <c r="AN174" s="496"/>
      <c r="AO174" s="496"/>
      <c r="AP174" s="241">
        <f>AP74</f>
        <v>0</v>
      </c>
      <c r="AQ174" s="241"/>
      <c r="AR174" s="241"/>
      <c r="AS174" s="241"/>
      <c r="AT174" s="241"/>
      <c r="AU174" s="241"/>
      <c r="AV174" s="197">
        <f>AV74</f>
        <v>0</v>
      </c>
      <c r="AW174" s="197"/>
      <c r="AX174" s="197"/>
      <c r="AY174" s="197"/>
      <c r="AZ174" s="197"/>
      <c r="BA174" s="197"/>
      <c r="BB174" s="197"/>
      <c r="BC174" s="197"/>
      <c r="BD174" s="173">
        <f>BD74</f>
        <v>0</v>
      </c>
      <c r="BE174" s="173"/>
      <c r="BF174" s="173"/>
      <c r="BG174" s="173"/>
    </row>
    <row r="175" spans="2:59" ht="6" customHeight="1" x14ac:dyDescent="0.15">
      <c r="B175" s="546"/>
      <c r="C175" s="546"/>
      <c r="D175" s="546"/>
      <c r="E175" s="546"/>
      <c r="F175" s="210"/>
      <c r="G175" s="211"/>
      <c r="H175" s="242"/>
      <c r="I175" s="242"/>
      <c r="J175" s="242"/>
      <c r="K175" s="242"/>
      <c r="L175" s="242"/>
      <c r="M175" s="242"/>
      <c r="N175" s="242"/>
      <c r="O175" s="242"/>
      <c r="P175" s="242"/>
      <c r="Q175" s="242"/>
      <c r="R175" s="242"/>
      <c r="S175" s="242"/>
      <c r="T175" s="246"/>
      <c r="U175" s="247"/>
      <c r="V175" s="247"/>
      <c r="W175" s="247"/>
      <c r="X175" s="247"/>
      <c r="Y175" s="247"/>
      <c r="Z175" s="247"/>
      <c r="AA175" s="247"/>
      <c r="AB175" s="247"/>
      <c r="AC175" s="247"/>
      <c r="AD175" s="247"/>
      <c r="AE175" s="247"/>
      <c r="AF175" s="247"/>
      <c r="AG175" s="248"/>
      <c r="AH175" s="279"/>
      <c r="AI175" s="279"/>
      <c r="AJ175" s="496"/>
      <c r="AK175" s="496"/>
      <c r="AL175" s="496"/>
      <c r="AM175" s="496"/>
      <c r="AN175" s="496"/>
      <c r="AO175" s="496"/>
      <c r="AP175" s="241"/>
      <c r="AQ175" s="241"/>
      <c r="AR175" s="241"/>
      <c r="AS175" s="241"/>
      <c r="AT175" s="241"/>
      <c r="AU175" s="241"/>
      <c r="AV175" s="197"/>
      <c r="AW175" s="197"/>
      <c r="AX175" s="197"/>
      <c r="AY175" s="197"/>
      <c r="AZ175" s="197"/>
      <c r="BA175" s="197"/>
      <c r="BB175" s="197"/>
      <c r="BC175" s="197"/>
      <c r="BD175" s="173"/>
      <c r="BE175" s="173"/>
      <c r="BF175" s="173"/>
      <c r="BG175" s="173"/>
    </row>
    <row r="176" spans="2:59" ht="12" customHeight="1" x14ac:dyDescent="0.15">
      <c r="B176" s="546"/>
      <c r="C176" s="546"/>
      <c r="D176" s="546"/>
      <c r="E176" s="546"/>
      <c r="F176" s="212"/>
      <c r="G176" s="213"/>
      <c r="H176" s="242"/>
      <c r="I176" s="242"/>
      <c r="J176" s="242"/>
      <c r="K176" s="242"/>
      <c r="L176" s="242"/>
      <c r="M176" s="242"/>
      <c r="N176" s="242"/>
      <c r="O176" s="242"/>
      <c r="P176" s="242"/>
      <c r="Q176" s="242"/>
      <c r="R176" s="242"/>
      <c r="S176" s="242"/>
      <c r="T176" s="249"/>
      <c r="U176" s="250"/>
      <c r="V176" s="250"/>
      <c r="W176" s="250"/>
      <c r="X176" s="250"/>
      <c r="Y176" s="250"/>
      <c r="Z176" s="250"/>
      <c r="AA176" s="250"/>
      <c r="AB176" s="250"/>
      <c r="AC176" s="250"/>
      <c r="AD176" s="250"/>
      <c r="AE176" s="250"/>
      <c r="AF176" s="250"/>
      <c r="AG176" s="251"/>
      <c r="AH176" s="279"/>
      <c r="AI176" s="279"/>
      <c r="AJ176" s="496"/>
      <c r="AK176" s="496"/>
      <c r="AL176" s="496"/>
      <c r="AM176" s="496"/>
      <c r="AN176" s="496"/>
      <c r="AO176" s="496"/>
      <c r="AP176" s="241"/>
      <c r="AQ176" s="241"/>
      <c r="AR176" s="241"/>
      <c r="AS176" s="241"/>
      <c r="AT176" s="241"/>
      <c r="AU176" s="241"/>
      <c r="AV176" s="197"/>
      <c r="AW176" s="197"/>
      <c r="AX176" s="197"/>
      <c r="AY176" s="197"/>
      <c r="AZ176" s="197"/>
      <c r="BA176" s="197"/>
      <c r="BB176" s="197"/>
      <c r="BC176" s="197"/>
      <c r="BD176" s="173"/>
      <c r="BE176" s="173"/>
      <c r="BF176" s="173"/>
      <c r="BG176" s="173"/>
    </row>
    <row r="177" spans="2:59" ht="6" customHeight="1" x14ac:dyDescent="0.15">
      <c r="B177" s="546"/>
      <c r="C177" s="546"/>
      <c r="D177" s="546"/>
      <c r="E177" s="546"/>
      <c r="F177" s="208"/>
      <c r="G177" s="209"/>
      <c r="H177" s="242"/>
      <c r="I177" s="242"/>
      <c r="J177" s="242"/>
      <c r="K177" s="242"/>
      <c r="L177" s="242"/>
      <c r="M177" s="242"/>
      <c r="N177" s="242"/>
      <c r="O177" s="242"/>
      <c r="P177" s="242">
        <f>P77</f>
        <v>0</v>
      </c>
      <c r="Q177" s="242"/>
      <c r="R177" s="242">
        <f>R77</f>
        <v>0</v>
      </c>
      <c r="S177" s="242"/>
      <c r="T177" s="243">
        <f>T77</f>
        <v>0</v>
      </c>
      <c r="U177" s="244"/>
      <c r="V177" s="244"/>
      <c r="W177" s="244"/>
      <c r="X177" s="244"/>
      <c r="Y177" s="244"/>
      <c r="Z177" s="244"/>
      <c r="AA177" s="244"/>
      <c r="AB177" s="244"/>
      <c r="AC177" s="244"/>
      <c r="AD177" s="244"/>
      <c r="AE177" s="244"/>
      <c r="AF177" s="244"/>
      <c r="AG177" s="245"/>
      <c r="AH177" s="279">
        <f>AH77</f>
        <v>0</v>
      </c>
      <c r="AI177" s="279"/>
      <c r="AJ177" s="496">
        <f>AJ77</f>
        <v>0</v>
      </c>
      <c r="AK177" s="496"/>
      <c r="AL177" s="496"/>
      <c r="AM177" s="496"/>
      <c r="AN177" s="496"/>
      <c r="AO177" s="496"/>
      <c r="AP177" s="241">
        <f>AP77</f>
        <v>0</v>
      </c>
      <c r="AQ177" s="241"/>
      <c r="AR177" s="241"/>
      <c r="AS177" s="241"/>
      <c r="AT177" s="241"/>
      <c r="AU177" s="241"/>
      <c r="AV177" s="197">
        <f>AV77</f>
        <v>0</v>
      </c>
      <c r="AW177" s="197"/>
      <c r="AX177" s="197"/>
      <c r="AY177" s="197"/>
      <c r="AZ177" s="197"/>
      <c r="BA177" s="197"/>
      <c r="BB177" s="197"/>
      <c r="BC177" s="197"/>
      <c r="BD177" s="173">
        <f>BD77</f>
        <v>0</v>
      </c>
      <c r="BE177" s="173"/>
      <c r="BF177" s="173"/>
      <c r="BG177" s="173"/>
    </row>
    <row r="178" spans="2:59" ht="6" customHeight="1" x14ac:dyDescent="0.15">
      <c r="B178" s="546"/>
      <c r="C178" s="546"/>
      <c r="D178" s="546"/>
      <c r="E178" s="546"/>
      <c r="F178" s="210"/>
      <c r="G178" s="211"/>
      <c r="H178" s="242"/>
      <c r="I178" s="242"/>
      <c r="J178" s="242"/>
      <c r="K178" s="242"/>
      <c r="L178" s="242"/>
      <c r="M178" s="242"/>
      <c r="N178" s="242"/>
      <c r="O178" s="242"/>
      <c r="P178" s="242"/>
      <c r="Q178" s="242"/>
      <c r="R178" s="242"/>
      <c r="S178" s="242"/>
      <c r="T178" s="246"/>
      <c r="U178" s="247"/>
      <c r="V178" s="247"/>
      <c r="W178" s="247"/>
      <c r="X178" s="247"/>
      <c r="Y178" s="247"/>
      <c r="Z178" s="247"/>
      <c r="AA178" s="247"/>
      <c r="AB178" s="247"/>
      <c r="AC178" s="247"/>
      <c r="AD178" s="247"/>
      <c r="AE178" s="247"/>
      <c r="AF178" s="247"/>
      <c r="AG178" s="248"/>
      <c r="AH178" s="279"/>
      <c r="AI178" s="279"/>
      <c r="AJ178" s="496"/>
      <c r="AK178" s="496"/>
      <c r="AL178" s="496"/>
      <c r="AM178" s="496"/>
      <c r="AN178" s="496"/>
      <c r="AO178" s="496"/>
      <c r="AP178" s="241"/>
      <c r="AQ178" s="241"/>
      <c r="AR178" s="241"/>
      <c r="AS178" s="241"/>
      <c r="AT178" s="241"/>
      <c r="AU178" s="241"/>
      <c r="AV178" s="197"/>
      <c r="AW178" s="197"/>
      <c r="AX178" s="197"/>
      <c r="AY178" s="197"/>
      <c r="AZ178" s="197"/>
      <c r="BA178" s="197"/>
      <c r="BB178" s="197"/>
      <c r="BC178" s="197"/>
      <c r="BD178" s="173"/>
      <c r="BE178" s="173"/>
      <c r="BF178" s="173"/>
      <c r="BG178" s="173"/>
    </row>
    <row r="179" spans="2:59" ht="12" customHeight="1" x14ac:dyDescent="0.15">
      <c r="B179" s="546"/>
      <c r="C179" s="546"/>
      <c r="D179" s="546"/>
      <c r="E179" s="546"/>
      <c r="F179" s="212"/>
      <c r="G179" s="213"/>
      <c r="H179" s="242"/>
      <c r="I179" s="242"/>
      <c r="J179" s="242"/>
      <c r="K179" s="242"/>
      <c r="L179" s="242"/>
      <c r="M179" s="242"/>
      <c r="N179" s="242"/>
      <c r="O179" s="242"/>
      <c r="P179" s="242"/>
      <c r="Q179" s="242"/>
      <c r="R179" s="242"/>
      <c r="S179" s="242"/>
      <c r="T179" s="249"/>
      <c r="U179" s="250"/>
      <c r="V179" s="250"/>
      <c r="W179" s="250"/>
      <c r="X179" s="250"/>
      <c r="Y179" s="250"/>
      <c r="Z179" s="250"/>
      <c r="AA179" s="250"/>
      <c r="AB179" s="250"/>
      <c r="AC179" s="250"/>
      <c r="AD179" s="250"/>
      <c r="AE179" s="250"/>
      <c r="AF179" s="250"/>
      <c r="AG179" s="251"/>
      <c r="AH179" s="279"/>
      <c r="AI179" s="279"/>
      <c r="AJ179" s="496"/>
      <c r="AK179" s="496"/>
      <c r="AL179" s="496"/>
      <c r="AM179" s="496"/>
      <c r="AN179" s="496"/>
      <c r="AO179" s="496"/>
      <c r="AP179" s="241"/>
      <c r="AQ179" s="241"/>
      <c r="AR179" s="241"/>
      <c r="AS179" s="241"/>
      <c r="AT179" s="241"/>
      <c r="AU179" s="241"/>
      <c r="AV179" s="197"/>
      <c r="AW179" s="197"/>
      <c r="AX179" s="197"/>
      <c r="AY179" s="197"/>
      <c r="AZ179" s="197"/>
      <c r="BA179" s="197"/>
      <c r="BB179" s="197"/>
      <c r="BC179" s="197"/>
      <c r="BD179" s="173"/>
      <c r="BE179" s="173"/>
      <c r="BF179" s="173"/>
      <c r="BG179" s="173"/>
    </row>
    <row r="180" spans="2:59" ht="6" customHeight="1" x14ac:dyDescent="0.15">
      <c r="B180" s="546"/>
      <c r="C180" s="546"/>
      <c r="D180" s="546"/>
      <c r="E180" s="546"/>
      <c r="F180" s="208"/>
      <c r="G180" s="209"/>
      <c r="H180" s="242"/>
      <c r="I180" s="242"/>
      <c r="J180" s="242"/>
      <c r="K180" s="242"/>
      <c r="L180" s="242"/>
      <c r="M180" s="242"/>
      <c r="N180" s="242"/>
      <c r="O180" s="242"/>
      <c r="P180" s="242">
        <f>P80</f>
        <v>0</v>
      </c>
      <c r="Q180" s="242"/>
      <c r="R180" s="242">
        <f>R80</f>
        <v>0</v>
      </c>
      <c r="S180" s="242"/>
      <c r="T180" s="243">
        <f>T80</f>
        <v>0</v>
      </c>
      <c r="U180" s="244"/>
      <c r="V180" s="244"/>
      <c r="W180" s="244"/>
      <c r="X180" s="244"/>
      <c r="Y180" s="244"/>
      <c r="Z180" s="244"/>
      <c r="AA180" s="244"/>
      <c r="AB180" s="244"/>
      <c r="AC180" s="244"/>
      <c r="AD180" s="244"/>
      <c r="AE180" s="244"/>
      <c r="AF180" s="244"/>
      <c r="AG180" s="245"/>
      <c r="AH180" s="279">
        <f>AH80</f>
        <v>0</v>
      </c>
      <c r="AI180" s="279"/>
      <c r="AJ180" s="496">
        <f>AJ80</f>
        <v>0</v>
      </c>
      <c r="AK180" s="496"/>
      <c r="AL180" s="496"/>
      <c r="AM180" s="496"/>
      <c r="AN180" s="496"/>
      <c r="AO180" s="496"/>
      <c r="AP180" s="241">
        <f>AP80</f>
        <v>0</v>
      </c>
      <c r="AQ180" s="241"/>
      <c r="AR180" s="241"/>
      <c r="AS180" s="241"/>
      <c r="AT180" s="241"/>
      <c r="AU180" s="241"/>
      <c r="AV180" s="197">
        <f>AV80</f>
        <v>0</v>
      </c>
      <c r="AW180" s="197"/>
      <c r="AX180" s="197"/>
      <c r="AY180" s="197"/>
      <c r="AZ180" s="197"/>
      <c r="BA180" s="197"/>
      <c r="BB180" s="197"/>
      <c r="BC180" s="197"/>
      <c r="BD180" s="173">
        <f>BD80</f>
        <v>0</v>
      </c>
      <c r="BE180" s="173"/>
      <c r="BF180" s="173"/>
      <c r="BG180" s="173"/>
    </row>
    <row r="181" spans="2:59" ht="6" customHeight="1" x14ac:dyDescent="0.15">
      <c r="B181" s="546"/>
      <c r="C181" s="546"/>
      <c r="D181" s="546"/>
      <c r="E181" s="546"/>
      <c r="F181" s="210"/>
      <c r="G181" s="211"/>
      <c r="H181" s="242"/>
      <c r="I181" s="242"/>
      <c r="J181" s="242"/>
      <c r="K181" s="242"/>
      <c r="L181" s="242"/>
      <c r="M181" s="242"/>
      <c r="N181" s="242"/>
      <c r="O181" s="242"/>
      <c r="P181" s="242"/>
      <c r="Q181" s="242"/>
      <c r="R181" s="242"/>
      <c r="S181" s="242"/>
      <c r="T181" s="246"/>
      <c r="U181" s="247"/>
      <c r="V181" s="247"/>
      <c r="W181" s="247"/>
      <c r="X181" s="247"/>
      <c r="Y181" s="247"/>
      <c r="Z181" s="247"/>
      <c r="AA181" s="247"/>
      <c r="AB181" s="247"/>
      <c r="AC181" s="247"/>
      <c r="AD181" s="247"/>
      <c r="AE181" s="247"/>
      <c r="AF181" s="247"/>
      <c r="AG181" s="248"/>
      <c r="AH181" s="279"/>
      <c r="AI181" s="279"/>
      <c r="AJ181" s="496"/>
      <c r="AK181" s="496"/>
      <c r="AL181" s="496"/>
      <c r="AM181" s="496"/>
      <c r="AN181" s="496"/>
      <c r="AO181" s="496"/>
      <c r="AP181" s="241"/>
      <c r="AQ181" s="241"/>
      <c r="AR181" s="241"/>
      <c r="AS181" s="241"/>
      <c r="AT181" s="241"/>
      <c r="AU181" s="241"/>
      <c r="AV181" s="197"/>
      <c r="AW181" s="197"/>
      <c r="AX181" s="197"/>
      <c r="AY181" s="197"/>
      <c r="AZ181" s="197"/>
      <c r="BA181" s="197"/>
      <c r="BB181" s="197"/>
      <c r="BC181" s="197"/>
      <c r="BD181" s="173"/>
      <c r="BE181" s="173"/>
      <c r="BF181" s="173"/>
      <c r="BG181" s="173"/>
    </row>
    <row r="182" spans="2:59" ht="12" customHeight="1" x14ac:dyDescent="0.15">
      <c r="B182" s="546"/>
      <c r="C182" s="546"/>
      <c r="D182" s="546"/>
      <c r="E182" s="546"/>
      <c r="F182" s="212"/>
      <c r="G182" s="213"/>
      <c r="H182" s="242"/>
      <c r="I182" s="242"/>
      <c r="J182" s="242"/>
      <c r="K182" s="242"/>
      <c r="L182" s="242"/>
      <c r="M182" s="242"/>
      <c r="N182" s="242"/>
      <c r="O182" s="242"/>
      <c r="P182" s="242"/>
      <c r="Q182" s="242"/>
      <c r="R182" s="242"/>
      <c r="S182" s="242"/>
      <c r="T182" s="249"/>
      <c r="U182" s="250"/>
      <c r="V182" s="250"/>
      <c r="W182" s="250"/>
      <c r="X182" s="250"/>
      <c r="Y182" s="250"/>
      <c r="Z182" s="250"/>
      <c r="AA182" s="250"/>
      <c r="AB182" s="250"/>
      <c r="AC182" s="250"/>
      <c r="AD182" s="250"/>
      <c r="AE182" s="250"/>
      <c r="AF182" s="250"/>
      <c r="AG182" s="251"/>
      <c r="AH182" s="279"/>
      <c r="AI182" s="279"/>
      <c r="AJ182" s="496"/>
      <c r="AK182" s="496"/>
      <c r="AL182" s="496"/>
      <c r="AM182" s="496"/>
      <c r="AN182" s="496"/>
      <c r="AO182" s="496"/>
      <c r="AP182" s="241"/>
      <c r="AQ182" s="241"/>
      <c r="AR182" s="241"/>
      <c r="AS182" s="241"/>
      <c r="AT182" s="241"/>
      <c r="AU182" s="241"/>
      <c r="AV182" s="197"/>
      <c r="AW182" s="197"/>
      <c r="AX182" s="197"/>
      <c r="AY182" s="197"/>
      <c r="AZ182" s="197"/>
      <c r="BA182" s="197"/>
      <c r="BB182" s="197"/>
      <c r="BC182" s="197"/>
      <c r="BD182" s="173"/>
      <c r="BE182" s="173"/>
      <c r="BF182" s="173"/>
      <c r="BG182" s="173"/>
    </row>
    <row r="183" spans="2:59" ht="6" customHeight="1" x14ac:dyDescent="0.15">
      <c r="B183" s="546"/>
      <c r="C183" s="546"/>
      <c r="D183" s="546"/>
      <c r="E183" s="546"/>
      <c r="F183" s="208"/>
      <c r="G183" s="209"/>
      <c r="H183" s="242"/>
      <c r="I183" s="242"/>
      <c r="J183" s="242"/>
      <c r="K183" s="242"/>
      <c r="L183" s="242"/>
      <c r="M183" s="242"/>
      <c r="N183" s="242"/>
      <c r="O183" s="242"/>
      <c r="P183" s="242">
        <f>P83</f>
        <v>0</v>
      </c>
      <c r="Q183" s="242"/>
      <c r="R183" s="242">
        <f>R83</f>
        <v>0</v>
      </c>
      <c r="S183" s="242"/>
      <c r="T183" s="243">
        <f>T83</f>
        <v>0</v>
      </c>
      <c r="U183" s="244"/>
      <c r="V183" s="244"/>
      <c r="W183" s="244"/>
      <c r="X183" s="244"/>
      <c r="Y183" s="244"/>
      <c r="Z183" s="244"/>
      <c r="AA183" s="244"/>
      <c r="AB183" s="244"/>
      <c r="AC183" s="244"/>
      <c r="AD183" s="244"/>
      <c r="AE183" s="244"/>
      <c r="AF183" s="244"/>
      <c r="AG183" s="245"/>
      <c r="AH183" s="279">
        <f>AH83</f>
        <v>0</v>
      </c>
      <c r="AI183" s="279"/>
      <c r="AJ183" s="496">
        <f>AJ83</f>
        <v>0</v>
      </c>
      <c r="AK183" s="496"/>
      <c r="AL183" s="496"/>
      <c r="AM183" s="496"/>
      <c r="AN183" s="496"/>
      <c r="AO183" s="496"/>
      <c r="AP183" s="241">
        <f>AP83</f>
        <v>0</v>
      </c>
      <c r="AQ183" s="241"/>
      <c r="AR183" s="241"/>
      <c r="AS183" s="241"/>
      <c r="AT183" s="241"/>
      <c r="AU183" s="241"/>
      <c r="AV183" s="197">
        <f>AV83</f>
        <v>0</v>
      </c>
      <c r="AW183" s="197"/>
      <c r="AX183" s="197"/>
      <c r="AY183" s="197"/>
      <c r="AZ183" s="197"/>
      <c r="BA183" s="197"/>
      <c r="BB183" s="197"/>
      <c r="BC183" s="197"/>
      <c r="BD183" s="173">
        <f>BD83</f>
        <v>0</v>
      </c>
      <c r="BE183" s="173"/>
      <c r="BF183" s="173"/>
      <c r="BG183" s="173"/>
    </row>
    <row r="184" spans="2:59" ht="6" customHeight="1" x14ac:dyDescent="0.15">
      <c r="B184" s="546"/>
      <c r="C184" s="546"/>
      <c r="D184" s="546"/>
      <c r="E184" s="546"/>
      <c r="F184" s="210"/>
      <c r="G184" s="211"/>
      <c r="H184" s="242"/>
      <c r="I184" s="242"/>
      <c r="J184" s="242"/>
      <c r="K184" s="242"/>
      <c r="L184" s="242"/>
      <c r="M184" s="242"/>
      <c r="N184" s="242"/>
      <c r="O184" s="242"/>
      <c r="P184" s="242"/>
      <c r="Q184" s="242"/>
      <c r="R184" s="242"/>
      <c r="S184" s="242"/>
      <c r="T184" s="246"/>
      <c r="U184" s="247"/>
      <c r="V184" s="247"/>
      <c r="W184" s="247"/>
      <c r="X184" s="247"/>
      <c r="Y184" s="247"/>
      <c r="Z184" s="247"/>
      <c r="AA184" s="247"/>
      <c r="AB184" s="247"/>
      <c r="AC184" s="247"/>
      <c r="AD184" s="247"/>
      <c r="AE184" s="247"/>
      <c r="AF184" s="247"/>
      <c r="AG184" s="248"/>
      <c r="AH184" s="279"/>
      <c r="AI184" s="279"/>
      <c r="AJ184" s="496"/>
      <c r="AK184" s="496"/>
      <c r="AL184" s="496"/>
      <c r="AM184" s="496"/>
      <c r="AN184" s="496"/>
      <c r="AO184" s="496"/>
      <c r="AP184" s="241"/>
      <c r="AQ184" s="241"/>
      <c r="AR184" s="241"/>
      <c r="AS184" s="241"/>
      <c r="AT184" s="241"/>
      <c r="AU184" s="241"/>
      <c r="AV184" s="197"/>
      <c r="AW184" s="197"/>
      <c r="AX184" s="197"/>
      <c r="AY184" s="197"/>
      <c r="AZ184" s="197"/>
      <c r="BA184" s="197"/>
      <c r="BB184" s="197"/>
      <c r="BC184" s="197"/>
      <c r="BD184" s="173"/>
      <c r="BE184" s="173"/>
      <c r="BF184" s="173"/>
      <c r="BG184" s="173"/>
    </row>
    <row r="185" spans="2:59" ht="12" customHeight="1" x14ac:dyDescent="0.15">
      <c r="B185" s="546"/>
      <c r="C185" s="546"/>
      <c r="D185" s="546"/>
      <c r="E185" s="546"/>
      <c r="F185" s="212"/>
      <c r="G185" s="213"/>
      <c r="H185" s="242"/>
      <c r="I185" s="242"/>
      <c r="J185" s="242"/>
      <c r="K185" s="242"/>
      <c r="L185" s="242"/>
      <c r="M185" s="242"/>
      <c r="N185" s="242"/>
      <c r="O185" s="242"/>
      <c r="P185" s="242"/>
      <c r="Q185" s="242"/>
      <c r="R185" s="242"/>
      <c r="S185" s="242"/>
      <c r="T185" s="249"/>
      <c r="U185" s="250"/>
      <c r="V185" s="250"/>
      <c r="W185" s="250"/>
      <c r="X185" s="250"/>
      <c r="Y185" s="250"/>
      <c r="Z185" s="250"/>
      <c r="AA185" s="250"/>
      <c r="AB185" s="250"/>
      <c r="AC185" s="250"/>
      <c r="AD185" s="250"/>
      <c r="AE185" s="250"/>
      <c r="AF185" s="250"/>
      <c r="AG185" s="251"/>
      <c r="AH185" s="279"/>
      <c r="AI185" s="279"/>
      <c r="AJ185" s="496"/>
      <c r="AK185" s="496"/>
      <c r="AL185" s="496"/>
      <c r="AM185" s="496"/>
      <c r="AN185" s="496"/>
      <c r="AO185" s="496"/>
      <c r="AP185" s="241"/>
      <c r="AQ185" s="241"/>
      <c r="AR185" s="241"/>
      <c r="AS185" s="241"/>
      <c r="AT185" s="241"/>
      <c r="AU185" s="241"/>
      <c r="AV185" s="197"/>
      <c r="AW185" s="197"/>
      <c r="AX185" s="197"/>
      <c r="AY185" s="197"/>
      <c r="AZ185" s="197"/>
      <c r="BA185" s="197"/>
      <c r="BB185" s="197"/>
      <c r="BC185" s="197"/>
      <c r="BD185" s="173"/>
      <c r="BE185" s="173"/>
      <c r="BF185" s="173"/>
      <c r="BG185" s="173"/>
    </row>
    <row r="186" spans="2:59" ht="6" customHeight="1" x14ac:dyDescent="0.15">
      <c r="B186" s="546"/>
      <c r="C186" s="546"/>
      <c r="D186" s="546"/>
      <c r="E186" s="546"/>
      <c r="F186" s="208"/>
      <c r="G186" s="209"/>
      <c r="H186" s="242"/>
      <c r="I186" s="242"/>
      <c r="J186" s="242"/>
      <c r="K186" s="242"/>
      <c r="L186" s="242"/>
      <c r="M186" s="242"/>
      <c r="N186" s="242"/>
      <c r="O186" s="242"/>
      <c r="P186" s="242">
        <f>P86</f>
        <v>0</v>
      </c>
      <c r="Q186" s="242"/>
      <c r="R186" s="242">
        <f>R86</f>
        <v>0</v>
      </c>
      <c r="S186" s="242"/>
      <c r="T186" s="243">
        <f>T86</f>
        <v>0</v>
      </c>
      <c r="U186" s="244"/>
      <c r="V186" s="244"/>
      <c r="W186" s="244"/>
      <c r="X186" s="244"/>
      <c r="Y186" s="244"/>
      <c r="Z186" s="244"/>
      <c r="AA186" s="244"/>
      <c r="AB186" s="244"/>
      <c r="AC186" s="244"/>
      <c r="AD186" s="244"/>
      <c r="AE186" s="244"/>
      <c r="AF186" s="244"/>
      <c r="AG186" s="245"/>
      <c r="AH186" s="279">
        <f>AH86</f>
        <v>0</v>
      </c>
      <c r="AI186" s="279"/>
      <c r="AJ186" s="496">
        <f>AJ86</f>
        <v>0</v>
      </c>
      <c r="AK186" s="496"/>
      <c r="AL186" s="496"/>
      <c r="AM186" s="496"/>
      <c r="AN186" s="496"/>
      <c r="AO186" s="496"/>
      <c r="AP186" s="241">
        <f>AP86</f>
        <v>0</v>
      </c>
      <c r="AQ186" s="241"/>
      <c r="AR186" s="241"/>
      <c r="AS186" s="241"/>
      <c r="AT186" s="241"/>
      <c r="AU186" s="241"/>
      <c r="AV186" s="197">
        <f>AV86</f>
        <v>0</v>
      </c>
      <c r="AW186" s="197"/>
      <c r="AX186" s="197"/>
      <c r="AY186" s="197"/>
      <c r="AZ186" s="197"/>
      <c r="BA186" s="197"/>
      <c r="BB186" s="197"/>
      <c r="BC186" s="197"/>
      <c r="BD186" s="173">
        <f>BD86</f>
        <v>0</v>
      </c>
      <c r="BE186" s="173"/>
      <c r="BF186" s="173"/>
      <c r="BG186" s="173"/>
    </row>
    <row r="187" spans="2:59" ht="6" customHeight="1" x14ac:dyDescent="0.15">
      <c r="B187" s="546"/>
      <c r="C187" s="546"/>
      <c r="D187" s="546"/>
      <c r="E187" s="546"/>
      <c r="F187" s="210"/>
      <c r="G187" s="211"/>
      <c r="H187" s="242"/>
      <c r="I187" s="242"/>
      <c r="J187" s="242"/>
      <c r="K187" s="242"/>
      <c r="L187" s="242"/>
      <c r="M187" s="242"/>
      <c r="N187" s="242"/>
      <c r="O187" s="242"/>
      <c r="P187" s="242"/>
      <c r="Q187" s="242"/>
      <c r="R187" s="242"/>
      <c r="S187" s="242"/>
      <c r="T187" s="246"/>
      <c r="U187" s="247"/>
      <c r="V187" s="247"/>
      <c r="W187" s="247"/>
      <c r="X187" s="247"/>
      <c r="Y187" s="247"/>
      <c r="Z187" s="247"/>
      <c r="AA187" s="247"/>
      <c r="AB187" s="247"/>
      <c r="AC187" s="247"/>
      <c r="AD187" s="247"/>
      <c r="AE187" s="247"/>
      <c r="AF187" s="247"/>
      <c r="AG187" s="248"/>
      <c r="AH187" s="279"/>
      <c r="AI187" s="279"/>
      <c r="AJ187" s="496"/>
      <c r="AK187" s="496"/>
      <c r="AL187" s="496"/>
      <c r="AM187" s="496"/>
      <c r="AN187" s="496"/>
      <c r="AO187" s="496"/>
      <c r="AP187" s="241"/>
      <c r="AQ187" s="241"/>
      <c r="AR187" s="241"/>
      <c r="AS187" s="241"/>
      <c r="AT187" s="241"/>
      <c r="AU187" s="241"/>
      <c r="AV187" s="197"/>
      <c r="AW187" s="197"/>
      <c r="AX187" s="197"/>
      <c r="AY187" s="197"/>
      <c r="AZ187" s="197"/>
      <c r="BA187" s="197"/>
      <c r="BB187" s="197"/>
      <c r="BC187" s="197"/>
      <c r="BD187" s="173"/>
      <c r="BE187" s="173"/>
      <c r="BF187" s="173"/>
      <c r="BG187" s="173"/>
    </row>
    <row r="188" spans="2:59" ht="12" customHeight="1" x14ac:dyDescent="0.15">
      <c r="B188" s="546"/>
      <c r="C188" s="546"/>
      <c r="D188" s="546"/>
      <c r="E188" s="546"/>
      <c r="F188" s="212"/>
      <c r="G188" s="213"/>
      <c r="H188" s="242"/>
      <c r="I188" s="242"/>
      <c r="J188" s="242"/>
      <c r="K188" s="242"/>
      <c r="L188" s="242"/>
      <c r="M188" s="242"/>
      <c r="N188" s="242"/>
      <c r="O188" s="242"/>
      <c r="P188" s="242"/>
      <c r="Q188" s="242"/>
      <c r="R188" s="242"/>
      <c r="S188" s="242"/>
      <c r="T188" s="249"/>
      <c r="U188" s="250"/>
      <c r="V188" s="250"/>
      <c r="W188" s="250"/>
      <c r="X188" s="250"/>
      <c r="Y188" s="250"/>
      <c r="Z188" s="250"/>
      <c r="AA188" s="250"/>
      <c r="AB188" s="250"/>
      <c r="AC188" s="250"/>
      <c r="AD188" s="250"/>
      <c r="AE188" s="250"/>
      <c r="AF188" s="250"/>
      <c r="AG188" s="251"/>
      <c r="AH188" s="279"/>
      <c r="AI188" s="279"/>
      <c r="AJ188" s="496"/>
      <c r="AK188" s="496"/>
      <c r="AL188" s="496"/>
      <c r="AM188" s="496"/>
      <c r="AN188" s="496"/>
      <c r="AO188" s="496"/>
      <c r="AP188" s="241"/>
      <c r="AQ188" s="241"/>
      <c r="AR188" s="241"/>
      <c r="AS188" s="241"/>
      <c r="AT188" s="241"/>
      <c r="AU188" s="241"/>
      <c r="AV188" s="197"/>
      <c r="AW188" s="197"/>
      <c r="AX188" s="197"/>
      <c r="AY188" s="197"/>
      <c r="AZ188" s="197"/>
      <c r="BA188" s="197"/>
      <c r="BB188" s="197"/>
      <c r="BC188" s="197"/>
      <c r="BD188" s="173"/>
      <c r="BE188" s="173"/>
      <c r="BF188" s="173"/>
      <c r="BG188" s="173"/>
    </row>
    <row r="189" spans="2:59" ht="6" customHeight="1" x14ac:dyDescent="0.15">
      <c r="B189" s="546"/>
      <c r="C189" s="546"/>
      <c r="D189" s="546"/>
      <c r="E189" s="546"/>
      <c r="F189" s="208"/>
      <c r="G189" s="209"/>
      <c r="H189" s="242"/>
      <c r="I189" s="242"/>
      <c r="J189" s="242"/>
      <c r="K189" s="242"/>
      <c r="L189" s="242"/>
      <c r="M189" s="242"/>
      <c r="N189" s="242"/>
      <c r="O189" s="242"/>
      <c r="P189" s="242">
        <f>P89</f>
        <v>0</v>
      </c>
      <c r="Q189" s="242"/>
      <c r="R189" s="242">
        <f>R89</f>
        <v>0</v>
      </c>
      <c r="S189" s="242"/>
      <c r="T189" s="243">
        <f>T89</f>
        <v>0</v>
      </c>
      <c r="U189" s="244"/>
      <c r="V189" s="244"/>
      <c r="W189" s="244"/>
      <c r="X189" s="244"/>
      <c r="Y189" s="244"/>
      <c r="Z189" s="244"/>
      <c r="AA189" s="244"/>
      <c r="AB189" s="244"/>
      <c r="AC189" s="244"/>
      <c r="AD189" s="244"/>
      <c r="AE189" s="244"/>
      <c r="AF189" s="244"/>
      <c r="AG189" s="245"/>
      <c r="AH189" s="279">
        <f>AH89</f>
        <v>0</v>
      </c>
      <c r="AI189" s="279"/>
      <c r="AJ189" s="496">
        <f>AJ89</f>
        <v>0</v>
      </c>
      <c r="AK189" s="496"/>
      <c r="AL189" s="496"/>
      <c r="AM189" s="496"/>
      <c r="AN189" s="496"/>
      <c r="AO189" s="496"/>
      <c r="AP189" s="241">
        <f>AP89</f>
        <v>0</v>
      </c>
      <c r="AQ189" s="241"/>
      <c r="AR189" s="241"/>
      <c r="AS189" s="241"/>
      <c r="AT189" s="241"/>
      <c r="AU189" s="241"/>
      <c r="AV189" s="197">
        <f>AV89</f>
        <v>0</v>
      </c>
      <c r="AW189" s="197"/>
      <c r="AX189" s="197"/>
      <c r="AY189" s="197"/>
      <c r="AZ189" s="197"/>
      <c r="BA189" s="197"/>
      <c r="BB189" s="197"/>
      <c r="BC189" s="197"/>
      <c r="BD189" s="173">
        <f>BD89</f>
        <v>0</v>
      </c>
      <c r="BE189" s="173"/>
      <c r="BF189" s="173"/>
      <c r="BG189" s="173"/>
    </row>
    <row r="190" spans="2:59" ht="6" customHeight="1" x14ac:dyDescent="0.15">
      <c r="B190" s="546"/>
      <c r="C190" s="546"/>
      <c r="D190" s="546"/>
      <c r="E190" s="546"/>
      <c r="F190" s="210"/>
      <c r="G190" s="211"/>
      <c r="H190" s="242"/>
      <c r="I190" s="242"/>
      <c r="J190" s="242"/>
      <c r="K190" s="242"/>
      <c r="L190" s="242"/>
      <c r="M190" s="242"/>
      <c r="N190" s="242"/>
      <c r="O190" s="242"/>
      <c r="P190" s="242"/>
      <c r="Q190" s="242"/>
      <c r="R190" s="242"/>
      <c r="S190" s="242"/>
      <c r="T190" s="246"/>
      <c r="U190" s="247"/>
      <c r="V190" s="247"/>
      <c r="W190" s="247"/>
      <c r="X190" s="247"/>
      <c r="Y190" s="247"/>
      <c r="Z190" s="247"/>
      <c r="AA190" s="247"/>
      <c r="AB190" s="247"/>
      <c r="AC190" s="247"/>
      <c r="AD190" s="247"/>
      <c r="AE190" s="247"/>
      <c r="AF190" s="247"/>
      <c r="AG190" s="248"/>
      <c r="AH190" s="279"/>
      <c r="AI190" s="279"/>
      <c r="AJ190" s="496"/>
      <c r="AK190" s="496"/>
      <c r="AL190" s="496"/>
      <c r="AM190" s="496"/>
      <c r="AN190" s="496"/>
      <c r="AO190" s="496"/>
      <c r="AP190" s="241"/>
      <c r="AQ190" s="241"/>
      <c r="AR190" s="241"/>
      <c r="AS190" s="241"/>
      <c r="AT190" s="241"/>
      <c r="AU190" s="241"/>
      <c r="AV190" s="197"/>
      <c r="AW190" s="197"/>
      <c r="AX190" s="197"/>
      <c r="AY190" s="197"/>
      <c r="AZ190" s="197"/>
      <c r="BA190" s="197"/>
      <c r="BB190" s="197"/>
      <c r="BC190" s="197"/>
      <c r="BD190" s="173"/>
      <c r="BE190" s="173"/>
      <c r="BF190" s="173"/>
      <c r="BG190" s="173"/>
    </row>
    <row r="191" spans="2:59" ht="12" customHeight="1" x14ac:dyDescent="0.15">
      <c r="B191" s="546"/>
      <c r="C191" s="546"/>
      <c r="D191" s="546"/>
      <c r="E191" s="546"/>
      <c r="F191" s="212"/>
      <c r="G191" s="213"/>
      <c r="H191" s="242"/>
      <c r="I191" s="242"/>
      <c r="J191" s="242"/>
      <c r="K191" s="242"/>
      <c r="L191" s="242"/>
      <c r="M191" s="242"/>
      <c r="N191" s="242"/>
      <c r="O191" s="242"/>
      <c r="P191" s="242"/>
      <c r="Q191" s="242"/>
      <c r="R191" s="242"/>
      <c r="S191" s="242"/>
      <c r="T191" s="249"/>
      <c r="U191" s="250"/>
      <c r="V191" s="250"/>
      <c r="W191" s="250"/>
      <c r="X191" s="250"/>
      <c r="Y191" s="250"/>
      <c r="Z191" s="250"/>
      <c r="AA191" s="250"/>
      <c r="AB191" s="250"/>
      <c r="AC191" s="250"/>
      <c r="AD191" s="250"/>
      <c r="AE191" s="250"/>
      <c r="AF191" s="250"/>
      <c r="AG191" s="251"/>
      <c r="AH191" s="279"/>
      <c r="AI191" s="279"/>
      <c r="AJ191" s="496"/>
      <c r="AK191" s="496"/>
      <c r="AL191" s="496"/>
      <c r="AM191" s="496"/>
      <c r="AN191" s="496"/>
      <c r="AO191" s="496"/>
      <c r="AP191" s="241"/>
      <c r="AQ191" s="241"/>
      <c r="AR191" s="241"/>
      <c r="AS191" s="241"/>
      <c r="AT191" s="241"/>
      <c r="AU191" s="241"/>
      <c r="AV191" s="197"/>
      <c r="AW191" s="197"/>
      <c r="AX191" s="197"/>
      <c r="AY191" s="197"/>
      <c r="AZ191" s="197"/>
      <c r="BA191" s="197"/>
      <c r="BB191" s="197"/>
      <c r="BC191" s="197"/>
      <c r="BD191" s="173"/>
      <c r="BE191" s="173"/>
      <c r="BF191" s="173"/>
      <c r="BG191" s="173"/>
    </row>
    <row r="192" spans="2:59" ht="6" customHeight="1" x14ac:dyDescent="0.15">
      <c r="B192" s="547" t="s">
        <v>151</v>
      </c>
      <c r="C192" s="548"/>
      <c r="D192" s="548"/>
      <c r="E192" s="548"/>
      <c r="F192" s="548"/>
      <c r="G192" s="548"/>
      <c r="H192" s="548"/>
      <c r="I192" s="548"/>
      <c r="J192" s="548"/>
      <c r="K192" s="548"/>
      <c r="L192" s="548"/>
      <c r="M192" s="548"/>
      <c r="N192" s="548"/>
      <c r="O192" s="548"/>
      <c r="P192" s="548"/>
      <c r="Q192" s="548"/>
      <c r="R192" s="548"/>
      <c r="S192" s="548"/>
      <c r="T192" s="548"/>
      <c r="U192" s="548"/>
      <c r="V192" s="548"/>
      <c r="W192" s="548"/>
      <c r="X192" s="548"/>
      <c r="Y192" s="548"/>
      <c r="Z192" s="548"/>
      <c r="AA192" s="548"/>
      <c r="AB192" s="548"/>
      <c r="AC192" s="548"/>
      <c r="AD192" s="548"/>
      <c r="AE192" s="548"/>
      <c r="AF192" s="548"/>
      <c r="AG192" s="548"/>
      <c r="AH192" s="548"/>
      <c r="AI192" s="548"/>
      <c r="AJ192" s="548"/>
      <c r="AK192" s="548"/>
      <c r="AL192" s="548"/>
      <c r="AM192" s="548"/>
      <c r="AN192" s="548"/>
      <c r="AO192" s="548"/>
      <c r="AP192" s="548"/>
      <c r="AQ192" s="548"/>
      <c r="AR192" s="548"/>
      <c r="AS192" s="548"/>
      <c r="AT192" s="548"/>
      <c r="AU192" s="549"/>
      <c r="AV192" s="197">
        <f>AV92</f>
        <v>0</v>
      </c>
      <c r="AW192" s="197"/>
      <c r="AX192" s="197"/>
      <c r="AY192" s="197"/>
      <c r="AZ192" s="197"/>
      <c r="BA192" s="197"/>
      <c r="BB192" s="197"/>
      <c r="BC192" s="197"/>
    </row>
    <row r="193" spans="2:59" ht="6" customHeight="1" x14ac:dyDescent="0.15">
      <c r="B193" s="550"/>
      <c r="C193" s="551"/>
      <c r="D193" s="551"/>
      <c r="E193" s="551"/>
      <c r="F193" s="551"/>
      <c r="G193" s="551"/>
      <c r="H193" s="551"/>
      <c r="I193" s="551"/>
      <c r="J193" s="551"/>
      <c r="K193" s="551"/>
      <c r="L193" s="551"/>
      <c r="M193" s="551"/>
      <c r="N193" s="551"/>
      <c r="O193" s="551"/>
      <c r="P193" s="551"/>
      <c r="Q193" s="551"/>
      <c r="R193" s="551"/>
      <c r="S193" s="551"/>
      <c r="T193" s="551"/>
      <c r="U193" s="551"/>
      <c r="V193" s="551"/>
      <c r="W193" s="551"/>
      <c r="X193" s="551"/>
      <c r="Y193" s="551"/>
      <c r="Z193" s="551"/>
      <c r="AA193" s="551"/>
      <c r="AB193" s="551"/>
      <c r="AC193" s="551"/>
      <c r="AD193" s="551"/>
      <c r="AE193" s="551"/>
      <c r="AF193" s="551"/>
      <c r="AG193" s="551"/>
      <c r="AH193" s="551"/>
      <c r="AI193" s="551"/>
      <c r="AJ193" s="551"/>
      <c r="AK193" s="551"/>
      <c r="AL193" s="551"/>
      <c r="AM193" s="551"/>
      <c r="AN193" s="551"/>
      <c r="AO193" s="551"/>
      <c r="AP193" s="551"/>
      <c r="AQ193" s="551"/>
      <c r="AR193" s="551"/>
      <c r="AS193" s="551"/>
      <c r="AT193" s="551"/>
      <c r="AU193" s="552"/>
      <c r="AV193" s="197"/>
      <c r="AW193" s="197"/>
      <c r="AX193" s="197"/>
      <c r="AY193" s="197"/>
      <c r="AZ193" s="197"/>
      <c r="BA193" s="197"/>
      <c r="BB193" s="197"/>
      <c r="BC193" s="197"/>
      <c r="BD193" s="34"/>
      <c r="BE193" s="34"/>
      <c r="BF193" s="34"/>
      <c r="BG193" s="34"/>
    </row>
    <row r="194" spans="2:59" ht="12" customHeight="1" x14ac:dyDescent="0.15">
      <c r="B194" s="553"/>
      <c r="C194" s="554"/>
      <c r="D194" s="554"/>
      <c r="E194" s="554"/>
      <c r="F194" s="554"/>
      <c r="G194" s="554"/>
      <c r="H194" s="554"/>
      <c r="I194" s="554"/>
      <c r="J194" s="554"/>
      <c r="K194" s="554"/>
      <c r="L194" s="554"/>
      <c r="M194" s="554"/>
      <c r="N194" s="554"/>
      <c r="O194" s="554"/>
      <c r="P194" s="554"/>
      <c r="Q194" s="554"/>
      <c r="R194" s="554"/>
      <c r="S194" s="554"/>
      <c r="T194" s="554"/>
      <c r="U194" s="554"/>
      <c r="V194" s="554"/>
      <c r="W194" s="554"/>
      <c r="X194" s="554"/>
      <c r="Y194" s="554"/>
      <c r="Z194" s="554"/>
      <c r="AA194" s="554"/>
      <c r="AB194" s="554"/>
      <c r="AC194" s="554"/>
      <c r="AD194" s="554"/>
      <c r="AE194" s="554"/>
      <c r="AF194" s="554"/>
      <c r="AG194" s="554"/>
      <c r="AH194" s="554"/>
      <c r="AI194" s="554"/>
      <c r="AJ194" s="554"/>
      <c r="AK194" s="554"/>
      <c r="AL194" s="554"/>
      <c r="AM194" s="554"/>
      <c r="AN194" s="554"/>
      <c r="AO194" s="554"/>
      <c r="AP194" s="554"/>
      <c r="AQ194" s="554"/>
      <c r="AR194" s="554"/>
      <c r="AS194" s="554"/>
      <c r="AT194" s="554"/>
      <c r="AU194" s="555"/>
      <c r="AV194" s="197"/>
      <c r="AW194" s="197"/>
      <c r="AX194" s="197"/>
      <c r="AY194" s="197"/>
      <c r="AZ194" s="197"/>
      <c r="BA194" s="197"/>
      <c r="BB194" s="197"/>
      <c r="BC194" s="197"/>
      <c r="BD194" s="34"/>
      <c r="BE194" s="34"/>
      <c r="BF194" s="34"/>
      <c r="BG194" s="34"/>
    </row>
    <row r="195" spans="2:59" ht="6" customHeight="1" x14ac:dyDescent="0.15">
      <c r="AX195" s="34"/>
      <c r="AY195" s="34"/>
      <c r="AZ195" s="34"/>
      <c r="BA195" s="34"/>
      <c r="BB195" s="34"/>
      <c r="BC195" s="34"/>
      <c r="BD195" s="34"/>
      <c r="BE195" s="34"/>
      <c r="BF195" s="34"/>
      <c r="BG195" s="34"/>
    </row>
    <row r="196" spans="2:59" ht="7.5" customHeight="1" x14ac:dyDescent="0.15"/>
    <row r="197" spans="2:59" ht="8.25" customHeight="1" x14ac:dyDescent="0.15">
      <c r="B197" s="446" t="s">
        <v>121</v>
      </c>
      <c r="C197" s="446"/>
      <c r="D197" s="446"/>
      <c r="E197" s="446"/>
      <c r="F197" s="446"/>
      <c r="G197" s="446"/>
      <c r="H197" s="446"/>
      <c r="I197" s="446"/>
      <c r="J197" s="446"/>
      <c r="K197" s="446"/>
      <c r="L197" s="446"/>
      <c r="M197" s="446"/>
      <c r="N197" s="446"/>
      <c r="O197" s="446"/>
      <c r="P197" s="446"/>
      <c r="Q197" s="446"/>
      <c r="R197" s="446"/>
      <c r="S197" s="446"/>
      <c r="T197" s="446"/>
      <c r="U197" s="446"/>
      <c r="V197" s="446"/>
      <c r="W197" s="446"/>
      <c r="X197" s="446"/>
      <c r="Y197" s="446"/>
      <c r="Z197" s="446"/>
      <c r="AA197" s="446"/>
      <c r="AB197" s="446"/>
      <c r="AC197" s="446"/>
      <c r="AD197" s="446"/>
      <c r="AE197" s="446"/>
      <c r="AF197" s="446"/>
      <c r="AG197" s="446"/>
      <c r="AH197" s="446"/>
      <c r="AI197" s="446"/>
      <c r="AJ197" s="446"/>
      <c r="AK197" s="446"/>
      <c r="AL197" s="446"/>
      <c r="AM197" s="446"/>
      <c r="AN197" s="446"/>
      <c r="AO197" s="446"/>
      <c r="AP197" s="446"/>
      <c r="AQ197" s="446"/>
      <c r="AR197" s="446"/>
      <c r="AS197" s="446"/>
      <c r="AT197" s="446"/>
      <c r="AU197" s="446"/>
      <c r="AV197" s="446"/>
      <c r="AW197" s="446"/>
      <c r="AX197" s="446"/>
      <c r="AY197" s="446"/>
      <c r="AZ197" s="446"/>
      <c r="BA197" s="446"/>
      <c r="BB197" s="446"/>
      <c r="BC197" s="446"/>
      <c r="BD197" s="446"/>
      <c r="BE197" s="446"/>
      <c r="BF197" s="446"/>
      <c r="BG197" s="446"/>
    </row>
    <row r="198" spans="2:59" ht="8.25" customHeight="1" x14ac:dyDescent="0.15">
      <c r="B198" s="446"/>
      <c r="C198" s="446"/>
      <c r="D198" s="446"/>
      <c r="E198" s="446"/>
      <c r="F198" s="446"/>
      <c r="G198" s="446"/>
      <c r="H198" s="446"/>
      <c r="I198" s="446"/>
      <c r="J198" s="446"/>
      <c r="K198" s="446"/>
      <c r="L198" s="446"/>
      <c r="M198" s="446"/>
      <c r="N198" s="446"/>
      <c r="O198" s="446"/>
      <c r="P198" s="446"/>
      <c r="Q198" s="446"/>
      <c r="R198" s="446"/>
      <c r="S198" s="446"/>
      <c r="T198" s="446"/>
      <c r="U198" s="446"/>
      <c r="V198" s="446"/>
      <c r="W198" s="446"/>
      <c r="X198" s="446"/>
      <c r="Y198" s="446"/>
      <c r="Z198" s="446"/>
      <c r="AA198" s="446"/>
      <c r="AB198" s="446"/>
      <c r="AC198" s="446"/>
      <c r="AD198" s="446"/>
      <c r="AE198" s="446"/>
      <c r="AF198" s="446"/>
      <c r="AG198" s="446"/>
      <c r="AH198" s="446"/>
      <c r="AI198" s="446"/>
      <c r="AJ198" s="446"/>
      <c r="AK198" s="446"/>
      <c r="AL198" s="446"/>
      <c r="AM198" s="446"/>
      <c r="AN198" s="446"/>
      <c r="AO198" s="446"/>
      <c r="AP198" s="446"/>
      <c r="AQ198" s="446"/>
      <c r="AR198" s="446"/>
      <c r="AS198" s="446"/>
      <c r="AT198" s="446"/>
      <c r="AU198" s="446"/>
      <c r="AV198" s="446"/>
      <c r="AW198" s="446"/>
      <c r="AX198" s="446"/>
      <c r="AY198" s="446"/>
      <c r="AZ198" s="446"/>
      <c r="BA198" s="446"/>
      <c r="BB198" s="446"/>
      <c r="BC198" s="446"/>
      <c r="BD198" s="446"/>
      <c r="BE198" s="446"/>
      <c r="BF198" s="446"/>
      <c r="BG198" s="446"/>
    </row>
    <row r="200" spans="2:59" ht="15" customHeight="1" x14ac:dyDescent="0.15">
      <c r="AD200" s="32" t="s">
        <v>18</v>
      </c>
      <c r="AE200" s="70"/>
      <c r="AF200" s="70"/>
      <c r="AG200" s="70"/>
      <c r="AH200" s="71"/>
      <c r="AI200" s="71"/>
      <c r="AJ200" s="71"/>
      <c r="AK200" s="71"/>
      <c r="AL200" s="71"/>
      <c r="AM200" s="71"/>
      <c r="AN200" s="71"/>
      <c r="AO200" s="29"/>
      <c r="AP200" s="29"/>
      <c r="AQ200" s="29"/>
      <c r="AR200" s="29"/>
      <c r="AS200" s="29"/>
      <c r="AT200" s="30"/>
      <c r="AU200" s="30"/>
      <c r="AV200" s="30"/>
      <c r="AW200" s="30"/>
      <c r="AX200" s="30"/>
      <c r="AY200" s="30"/>
      <c r="AZ200" s="30"/>
      <c r="BA200" s="30"/>
      <c r="BB200" s="30"/>
      <c r="BC200" s="30"/>
      <c r="BD200" s="30"/>
      <c r="BE200" s="30"/>
      <c r="BF200" s="30"/>
      <c r="BG200" s="30"/>
    </row>
    <row r="201" spans="2:59" ht="7.5" customHeight="1" x14ac:dyDescent="0.15">
      <c r="E201" s="352" t="s">
        <v>137</v>
      </c>
      <c r="F201" s="352"/>
      <c r="G201" s="352"/>
      <c r="H201" s="352"/>
      <c r="I201" s="352"/>
      <c r="J201" s="352"/>
      <c r="K201" s="352"/>
      <c r="L201" s="352"/>
      <c r="M201" s="352"/>
      <c r="N201" s="352"/>
      <c r="O201" s="352"/>
      <c r="P201" s="352"/>
      <c r="Q201" s="352"/>
      <c r="R201" s="352"/>
      <c r="S201" s="352"/>
      <c r="T201" s="352"/>
      <c r="U201" s="352"/>
      <c r="V201" s="352"/>
      <c r="W201" s="352"/>
      <c r="X201" s="352"/>
      <c r="Y201" s="352"/>
      <c r="Z201" s="352"/>
      <c r="AE201" s="525" t="str">
        <f>'請求書（一般・物品Ⅰ）'!$AF$15</f>
        <v>◯◯◯◯ 株式会社</v>
      </c>
      <c r="AF201" s="526"/>
      <c r="AG201" s="526"/>
      <c r="AH201" s="526"/>
      <c r="AI201" s="526"/>
      <c r="AJ201" s="526"/>
      <c r="AK201" s="526"/>
      <c r="AL201" s="526"/>
      <c r="AM201" s="526"/>
      <c r="AN201" s="526"/>
      <c r="AO201" s="526"/>
      <c r="AP201" s="526"/>
      <c r="AQ201" s="526"/>
      <c r="AR201" s="526"/>
      <c r="AS201" s="526"/>
      <c r="AT201" s="526"/>
      <c r="AU201" s="526"/>
      <c r="AV201" s="526"/>
      <c r="AW201" s="526"/>
      <c r="AX201" s="526"/>
      <c r="AY201" s="526"/>
      <c r="AZ201" s="526"/>
      <c r="BA201" s="526"/>
      <c r="BB201" s="526"/>
      <c r="BC201" s="526"/>
      <c r="BD201" s="526"/>
      <c r="BE201" s="526"/>
      <c r="BF201" s="527"/>
    </row>
    <row r="202" spans="2:59" ht="7.5" customHeight="1" x14ac:dyDescent="0.15">
      <c r="E202" s="352"/>
      <c r="F202" s="352"/>
      <c r="G202" s="352"/>
      <c r="H202" s="352"/>
      <c r="I202" s="352"/>
      <c r="J202" s="352"/>
      <c r="K202" s="352"/>
      <c r="L202" s="352"/>
      <c r="M202" s="352"/>
      <c r="N202" s="352"/>
      <c r="O202" s="352"/>
      <c r="P202" s="352"/>
      <c r="Q202" s="352"/>
      <c r="R202" s="352"/>
      <c r="S202" s="352"/>
      <c r="T202" s="352"/>
      <c r="U202" s="352"/>
      <c r="V202" s="352"/>
      <c r="W202" s="352"/>
      <c r="X202" s="352"/>
      <c r="Y202" s="352"/>
      <c r="Z202" s="352"/>
      <c r="AE202" s="528"/>
      <c r="AF202" s="298"/>
      <c r="AG202" s="298"/>
      <c r="AH202" s="298"/>
      <c r="AI202" s="298"/>
      <c r="AJ202" s="298"/>
      <c r="AK202" s="298"/>
      <c r="AL202" s="298"/>
      <c r="AM202" s="298"/>
      <c r="AN202" s="298"/>
      <c r="AO202" s="298"/>
      <c r="AP202" s="298"/>
      <c r="AQ202" s="298"/>
      <c r="AR202" s="298"/>
      <c r="AS202" s="298"/>
      <c r="AT202" s="298"/>
      <c r="AU202" s="298"/>
      <c r="AV202" s="298"/>
      <c r="AW202" s="298"/>
      <c r="AX202" s="298"/>
      <c r="AY202" s="298"/>
      <c r="AZ202" s="298"/>
      <c r="BA202" s="298"/>
      <c r="BB202" s="298"/>
      <c r="BC202" s="298"/>
      <c r="BD202" s="298"/>
      <c r="BE202" s="298"/>
      <c r="BF202" s="529"/>
    </row>
    <row r="203" spans="2:59" ht="7.5" customHeight="1" x14ac:dyDescent="0.15">
      <c r="E203" s="352"/>
      <c r="F203" s="352"/>
      <c r="G203" s="352"/>
      <c r="H203" s="352"/>
      <c r="I203" s="352"/>
      <c r="J203" s="352"/>
      <c r="K203" s="352"/>
      <c r="L203" s="352"/>
      <c r="M203" s="352"/>
      <c r="N203" s="352"/>
      <c r="O203" s="352"/>
      <c r="P203" s="352"/>
      <c r="Q203" s="352"/>
      <c r="R203" s="352"/>
      <c r="S203" s="352"/>
      <c r="T203" s="352"/>
      <c r="U203" s="352"/>
      <c r="V203" s="352"/>
      <c r="W203" s="352"/>
      <c r="X203" s="352"/>
      <c r="Y203" s="352"/>
      <c r="Z203" s="352"/>
      <c r="AE203" s="528"/>
      <c r="AF203" s="298"/>
      <c r="AG203" s="298"/>
      <c r="AH203" s="298"/>
      <c r="AI203" s="298"/>
      <c r="AJ203" s="298"/>
      <c r="AK203" s="298"/>
      <c r="AL203" s="298"/>
      <c r="AM203" s="298"/>
      <c r="AN203" s="298"/>
      <c r="AO203" s="298"/>
      <c r="AP203" s="298"/>
      <c r="AQ203" s="298"/>
      <c r="AR203" s="298"/>
      <c r="AS203" s="298"/>
      <c r="AT203" s="298"/>
      <c r="AU203" s="298"/>
      <c r="AV203" s="298"/>
      <c r="AW203" s="298"/>
      <c r="AX203" s="298"/>
      <c r="AY203" s="298"/>
      <c r="AZ203" s="298"/>
      <c r="BA203" s="298"/>
      <c r="BB203" s="298"/>
      <c r="BC203" s="298"/>
      <c r="BD203" s="298"/>
      <c r="BE203" s="298"/>
      <c r="BF203" s="529"/>
    </row>
    <row r="204" spans="2:59" ht="5.25" customHeight="1" x14ac:dyDescent="0.15">
      <c r="AE204" s="530"/>
      <c r="AF204" s="531"/>
      <c r="AG204" s="531"/>
      <c r="AH204" s="531"/>
      <c r="AI204" s="531"/>
      <c r="AJ204" s="531"/>
      <c r="AK204" s="531"/>
      <c r="AL204" s="531"/>
      <c r="AM204" s="531"/>
      <c r="AN204" s="531"/>
      <c r="AO204" s="531"/>
      <c r="AP204" s="531"/>
      <c r="AQ204" s="531"/>
      <c r="AR204" s="531"/>
      <c r="AS204" s="531"/>
      <c r="AT204" s="531"/>
      <c r="AU204" s="531"/>
      <c r="AV204" s="531"/>
      <c r="AW204" s="531"/>
      <c r="AX204" s="531"/>
      <c r="AY204" s="531"/>
      <c r="AZ204" s="531"/>
      <c r="BA204" s="531"/>
      <c r="BB204" s="531"/>
      <c r="BC204" s="531"/>
      <c r="BD204" s="531"/>
      <c r="BE204" s="531"/>
      <c r="BF204" s="532"/>
    </row>
    <row r="205" spans="2:59" ht="7.5" customHeight="1" x14ac:dyDescent="0.15"/>
    <row r="206" spans="2:59" ht="7.5" customHeight="1" x14ac:dyDescent="0.15"/>
    <row r="207" spans="2:59" ht="6" customHeight="1" x14ac:dyDescent="0.15"/>
    <row r="208" spans="2:59" ht="12" customHeight="1" x14ac:dyDescent="0.15">
      <c r="B208" s="344" t="s">
        <v>110</v>
      </c>
      <c r="C208" s="345"/>
      <c r="D208" s="345"/>
      <c r="E208" s="345"/>
      <c r="F208" s="345"/>
      <c r="G208" s="345"/>
      <c r="H208" s="345"/>
      <c r="I208" s="345"/>
      <c r="J208" s="345"/>
      <c r="K208" s="345"/>
      <c r="L208" s="346"/>
      <c r="M208" s="540" t="str">
        <f>M9</f>
        <v>1030000</v>
      </c>
      <c r="N208" s="541"/>
      <c r="O208" s="541"/>
      <c r="P208" s="541"/>
      <c r="Q208" s="541"/>
      <c r="R208" s="541"/>
      <c r="S208" s="541"/>
      <c r="T208" s="541"/>
      <c r="U208" s="541"/>
      <c r="V208" s="541"/>
      <c r="W208" s="541"/>
      <c r="X208" s="541"/>
      <c r="Y208" s="541"/>
      <c r="Z208" s="541"/>
      <c r="AA208" s="541"/>
      <c r="AB208" s="542"/>
      <c r="AD208" s="299" t="s">
        <v>122</v>
      </c>
      <c r="AE208" s="300"/>
      <c r="AF208" s="300"/>
      <c r="AG208" s="300"/>
      <c r="AH208" s="300"/>
      <c r="AI208" s="300"/>
      <c r="AJ208" s="300"/>
      <c r="AK208" s="301"/>
      <c r="AL208" s="201" t="str">
        <f>$AL$9</f>
        <v>000</v>
      </c>
      <c r="AM208" s="202"/>
      <c r="AN208" s="202"/>
      <c r="AO208" s="202"/>
      <c r="AP208" s="202"/>
      <c r="AQ208" s="202"/>
      <c r="AR208" s="202"/>
      <c r="AS208" s="202"/>
      <c r="AT208" s="202"/>
      <c r="AU208" s="202"/>
      <c r="AV208" s="202"/>
      <c r="AW208" s="202"/>
      <c r="AX208" s="202"/>
      <c r="AY208" s="202"/>
      <c r="AZ208" s="202"/>
      <c r="BA208" s="202"/>
      <c r="BB208" s="202"/>
      <c r="BC208" s="203"/>
      <c r="BD208" s="19"/>
      <c r="BE208" s="19"/>
      <c r="BF208" s="19"/>
      <c r="BG208" s="19"/>
    </row>
    <row r="209" spans="2:59" ht="12" customHeight="1" x14ac:dyDescent="0.15">
      <c r="B209" s="347"/>
      <c r="C209" s="348"/>
      <c r="D209" s="348"/>
      <c r="E209" s="348"/>
      <c r="F209" s="348"/>
      <c r="G209" s="348"/>
      <c r="H209" s="348"/>
      <c r="I209" s="348"/>
      <c r="J209" s="348"/>
      <c r="K209" s="348"/>
      <c r="L209" s="349"/>
      <c r="M209" s="543"/>
      <c r="N209" s="544"/>
      <c r="O209" s="544"/>
      <c r="P209" s="544"/>
      <c r="Q209" s="544"/>
      <c r="R209" s="544"/>
      <c r="S209" s="544"/>
      <c r="T209" s="544"/>
      <c r="U209" s="544"/>
      <c r="V209" s="544"/>
      <c r="W209" s="544"/>
      <c r="X209" s="544"/>
      <c r="Y209" s="544"/>
      <c r="Z209" s="544"/>
      <c r="AA209" s="544"/>
      <c r="AB209" s="545"/>
      <c r="AD209" s="302"/>
      <c r="AE209" s="303"/>
      <c r="AF209" s="303"/>
      <c r="AG209" s="303"/>
      <c r="AH209" s="303"/>
      <c r="AI209" s="303"/>
      <c r="AJ209" s="303"/>
      <c r="AK209" s="304"/>
      <c r="AL209" s="204"/>
      <c r="AM209" s="205"/>
      <c r="AN209" s="205"/>
      <c r="AO209" s="205"/>
      <c r="AP209" s="205"/>
      <c r="AQ209" s="205"/>
      <c r="AR209" s="205"/>
      <c r="AS209" s="205"/>
      <c r="AT209" s="205"/>
      <c r="AU209" s="205"/>
      <c r="AV209" s="205"/>
      <c r="AW209" s="205"/>
      <c r="AX209" s="205"/>
      <c r="AY209" s="205"/>
      <c r="AZ209" s="205"/>
      <c r="BA209" s="205"/>
      <c r="BB209" s="205"/>
      <c r="BC209" s="206"/>
      <c r="BD209" s="19"/>
      <c r="BE209" s="19"/>
      <c r="BF209" s="19"/>
      <c r="BG209" s="19"/>
    </row>
    <row r="210" spans="2:59" ht="6" customHeight="1" x14ac:dyDescent="0.15"/>
    <row r="211" spans="2:59" ht="9" customHeight="1" x14ac:dyDescent="0.15">
      <c r="B211" s="440" t="s">
        <v>144</v>
      </c>
      <c r="C211" s="441"/>
      <c r="D211" s="441"/>
      <c r="E211" s="441"/>
      <c r="F211" s="441"/>
      <c r="G211" s="442"/>
      <c r="H211" s="299" t="s">
        <v>145</v>
      </c>
      <c r="I211" s="300"/>
      <c r="J211" s="300"/>
      <c r="K211" s="300"/>
      <c r="L211" s="300"/>
      <c r="M211" s="300"/>
      <c r="N211" s="300"/>
      <c r="O211" s="301"/>
      <c r="P211" s="200" t="s">
        <v>146</v>
      </c>
      <c r="Q211" s="200"/>
      <c r="R211" s="200"/>
      <c r="S211" s="200"/>
      <c r="T211" s="299" t="s">
        <v>147</v>
      </c>
      <c r="U211" s="300"/>
      <c r="V211" s="300"/>
      <c r="W211" s="300"/>
      <c r="X211" s="300"/>
      <c r="Y211" s="300"/>
      <c r="Z211" s="300"/>
      <c r="AA211" s="300"/>
      <c r="AB211" s="300"/>
      <c r="AC211" s="300"/>
      <c r="AD211" s="300"/>
      <c r="AE211" s="300"/>
      <c r="AF211" s="300"/>
      <c r="AG211" s="301"/>
      <c r="AH211" s="287" t="s">
        <v>6</v>
      </c>
      <c r="AI211" s="287"/>
      <c r="AJ211" s="287" t="s">
        <v>7</v>
      </c>
      <c r="AK211" s="287"/>
      <c r="AL211" s="287"/>
      <c r="AM211" s="287"/>
      <c r="AN211" s="287"/>
      <c r="AO211" s="287"/>
      <c r="AP211" s="454" t="s">
        <v>8</v>
      </c>
      <c r="AQ211" s="454"/>
      <c r="AR211" s="454"/>
      <c r="AS211" s="454"/>
      <c r="AT211" s="454"/>
      <c r="AU211" s="454"/>
      <c r="AV211" s="297" t="s">
        <v>9</v>
      </c>
      <c r="AW211" s="297"/>
      <c r="AX211" s="297"/>
      <c r="AY211" s="297"/>
      <c r="AZ211" s="297"/>
      <c r="BA211" s="297"/>
      <c r="BB211" s="297"/>
      <c r="BC211" s="297"/>
      <c r="BD211" s="200" t="s">
        <v>148</v>
      </c>
      <c r="BE211" s="200"/>
      <c r="BF211" s="200"/>
      <c r="BG211" s="200"/>
    </row>
    <row r="212" spans="2:59" ht="9" customHeight="1" x14ac:dyDescent="0.15">
      <c r="B212" s="443"/>
      <c r="C212" s="444"/>
      <c r="D212" s="444"/>
      <c r="E212" s="444"/>
      <c r="F212" s="444"/>
      <c r="G212" s="445"/>
      <c r="H212" s="302"/>
      <c r="I212" s="303"/>
      <c r="J212" s="303"/>
      <c r="K212" s="303"/>
      <c r="L212" s="303"/>
      <c r="M212" s="303"/>
      <c r="N212" s="303"/>
      <c r="O212" s="304"/>
      <c r="P212" s="200"/>
      <c r="Q212" s="200"/>
      <c r="R212" s="200"/>
      <c r="S212" s="200"/>
      <c r="T212" s="302"/>
      <c r="U212" s="303"/>
      <c r="V212" s="303"/>
      <c r="W212" s="303"/>
      <c r="X212" s="303"/>
      <c r="Y212" s="303"/>
      <c r="Z212" s="303"/>
      <c r="AA212" s="303"/>
      <c r="AB212" s="303"/>
      <c r="AC212" s="303"/>
      <c r="AD212" s="303"/>
      <c r="AE212" s="303"/>
      <c r="AF212" s="303"/>
      <c r="AG212" s="304"/>
      <c r="AH212" s="287"/>
      <c r="AI212" s="287"/>
      <c r="AJ212" s="287"/>
      <c r="AK212" s="287"/>
      <c r="AL212" s="287"/>
      <c r="AM212" s="287"/>
      <c r="AN212" s="287"/>
      <c r="AO212" s="287"/>
      <c r="AP212" s="454"/>
      <c r="AQ212" s="454"/>
      <c r="AR212" s="454"/>
      <c r="AS212" s="454"/>
      <c r="AT212" s="454"/>
      <c r="AU212" s="454"/>
      <c r="AV212" s="297"/>
      <c r="AW212" s="297"/>
      <c r="AX212" s="297"/>
      <c r="AY212" s="297"/>
      <c r="AZ212" s="297"/>
      <c r="BA212" s="297"/>
      <c r="BB212" s="297"/>
      <c r="BC212" s="297"/>
      <c r="BD212" s="200"/>
      <c r="BE212" s="200"/>
      <c r="BF212" s="200"/>
      <c r="BG212" s="200"/>
    </row>
    <row r="213" spans="2:59" ht="6" customHeight="1" x14ac:dyDescent="0.15">
      <c r="B213" s="172"/>
      <c r="C213" s="172"/>
      <c r="D213" s="172"/>
      <c r="E213" s="172"/>
      <c r="F213" s="208"/>
      <c r="G213" s="209"/>
      <c r="H213" s="242"/>
      <c r="I213" s="242"/>
      <c r="J213" s="242"/>
      <c r="K213" s="242"/>
      <c r="L213" s="242"/>
      <c r="M213" s="242"/>
      <c r="N213" s="242"/>
      <c r="O213" s="242"/>
      <c r="P213" s="242">
        <f>P14</f>
        <v>0</v>
      </c>
      <c r="Q213" s="242"/>
      <c r="R213" s="242">
        <f>R14</f>
        <v>0</v>
      </c>
      <c r="S213" s="242"/>
      <c r="T213" s="243">
        <f>T14</f>
        <v>0</v>
      </c>
      <c r="U213" s="244"/>
      <c r="V213" s="244"/>
      <c r="W213" s="244"/>
      <c r="X213" s="244"/>
      <c r="Y213" s="244"/>
      <c r="Z213" s="244"/>
      <c r="AA213" s="244"/>
      <c r="AB213" s="244"/>
      <c r="AC213" s="244"/>
      <c r="AD213" s="244"/>
      <c r="AE213" s="244"/>
      <c r="AF213" s="244"/>
      <c r="AG213" s="245"/>
      <c r="AH213" s="279">
        <f>AH14</f>
        <v>0</v>
      </c>
      <c r="AI213" s="279"/>
      <c r="AJ213" s="496"/>
      <c r="AK213" s="496"/>
      <c r="AL213" s="496"/>
      <c r="AM213" s="496"/>
      <c r="AN213" s="496"/>
      <c r="AO213" s="496"/>
      <c r="AP213" s="241">
        <f>AP14</f>
        <v>0</v>
      </c>
      <c r="AQ213" s="241"/>
      <c r="AR213" s="241"/>
      <c r="AS213" s="241"/>
      <c r="AT213" s="241"/>
      <c r="AU213" s="241"/>
      <c r="AV213" s="197">
        <f>AV14</f>
        <v>0</v>
      </c>
      <c r="AW213" s="197"/>
      <c r="AX213" s="197"/>
      <c r="AY213" s="197"/>
      <c r="AZ213" s="197"/>
      <c r="BA213" s="197"/>
      <c r="BB213" s="197"/>
      <c r="BC213" s="197"/>
      <c r="BD213" s="182">
        <f>BD14</f>
        <v>0</v>
      </c>
      <c r="BE213" s="183"/>
      <c r="BF213" s="183"/>
      <c r="BG213" s="184"/>
    </row>
    <row r="214" spans="2:59" ht="6" customHeight="1" x14ac:dyDescent="0.15">
      <c r="B214" s="172"/>
      <c r="C214" s="172"/>
      <c r="D214" s="172"/>
      <c r="E214" s="172"/>
      <c r="F214" s="210"/>
      <c r="G214" s="211"/>
      <c r="H214" s="242"/>
      <c r="I214" s="242"/>
      <c r="J214" s="242"/>
      <c r="K214" s="242"/>
      <c r="L214" s="242"/>
      <c r="M214" s="242"/>
      <c r="N214" s="242"/>
      <c r="O214" s="242"/>
      <c r="P214" s="242"/>
      <c r="Q214" s="242"/>
      <c r="R214" s="242"/>
      <c r="S214" s="242"/>
      <c r="T214" s="246"/>
      <c r="U214" s="247"/>
      <c r="V214" s="247"/>
      <c r="W214" s="247"/>
      <c r="X214" s="247"/>
      <c r="Y214" s="247"/>
      <c r="Z214" s="247"/>
      <c r="AA214" s="247"/>
      <c r="AB214" s="247"/>
      <c r="AC214" s="247"/>
      <c r="AD214" s="247"/>
      <c r="AE214" s="247"/>
      <c r="AF214" s="247"/>
      <c r="AG214" s="248"/>
      <c r="AH214" s="279"/>
      <c r="AI214" s="279"/>
      <c r="AJ214" s="496"/>
      <c r="AK214" s="496"/>
      <c r="AL214" s="496"/>
      <c r="AM214" s="496"/>
      <c r="AN214" s="496"/>
      <c r="AO214" s="496"/>
      <c r="AP214" s="241"/>
      <c r="AQ214" s="241"/>
      <c r="AR214" s="241"/>
      <c r="AS214" s="241"/>
      <c r="AT214" s="241"/>
      <c r="AU214" s="241"/>
      <c r="AV214" s="197"/>
      <c r="AW214" s="197"/>
      <c r="AX214" s="197"/>
      <c r="AY214" s="197"/>
      <c r="AZ214" s="197"/>
      <c r="BA214" s="197"/>
      <c r="BB214" s="197"/>
      <c r="BC214" s="197"/>
      <c r="BD214" s="185"/>
      <c r="BE214" s="186"/>
      <c r="BF214" s="186"/>
      <c r="BG214" s="187"/>
    </row>
    <row r="215" spans="2:59" ht="12" customHeight="1" x14ac:dyDescent="0.15">
      <c r="B215" s="172"/>
      <c r="C215" s="172"/>
      <c r="D215" s="172"/>
      <c r="E215" s="172"/>
      <c r="F215" s="212"/>
      <c r="G215" s="213"/>
      <c r="H215" s="242"/>
      <c r="I215" s="242"/>
      <c r="J215" s="242"/>
      <c r="K215" s="242"/>
      <c r="L215" s="242"/>
      <c r="M215" s="242"/>
      <c r="N215" s="242"/>
      <c r="O215" s="242"/>
      <c r="P215" s="242"/>
      <c r="Q215" s="242"/>
      <c r="R215" s="242"/>
      <c r="S215" s="242"/>
      <c r="T215" s="249"/>
      <c r="U215" s="250"/>
      <c r="V215" s="250"/>
      <c r="W215" s="250"/>
      <c r="X215" s="250"/>
      <c r="Y215" s="250"/>
      <c r="Z215" s="250"/>
      <c r="AA215" s="250"/>
      <c r="AB215" s="250"/>
      <c r="AC215" s="250"/>
      <c r="AD215" s="250"/>
      <c r="AE215" s="250"/>
      <c r="AF215" s="250"/>
      <c r="AG215" s="251"/>
      <c r="AH215" s="279"/>
      <c r="AI215" s="279"/>
      <c r="AJ215" s="496"/>
      <c r="AK215" s="496"/>
      <c r="AL215" s="496"/>
      <c r="AM215" s="496"/>
      <c r="AN215" s="496"/>
      <c r="AO215" s="496"/>
      <c r="AP215" s="241"/>
      <c r="AQ215" s="241"/>
      <c r="AR215" s="241"/>
      <c r="AS215" s="241"/>
      <c r="AT215" s="241"/>
      <c r="AU215" s="241"/>
      <c r="AV215" s="197"/>
      <c r="AW215" s="197"/>
      <c r="AX215" s="197"/>
      <c r="AY215" s="197"/>
      <c r="AZ215" s="197"/>
      <c r="BA215" s="197"/>
      <c r="BB215" s="197"/>
      <c r="BC215" s="197"/>
      <c r="BD215" s="188"/>
      <c r="BE215" s="189"/>
      <c r="BF215" s="189"/>
      <c r="BG215" s="190"/>
    </row>
    <row r="216" spans="2:59" ht="6" customHeight="1" x14ac:dyDescent="0.15">
      <c r="B216" s="172"/>
      <c r="C216" s="172"/>
      <c r="D216" s="172"/>
      <c r="E216" s="172"/>
      <c r="F216" s="208"/>
      <c r="G216" s="209"/>
      <c r="H216" s="242"/>
      <c r="I216" s="242"/>
      <c r="J216" s="242"/>
      <c r="K216" s="242"/>
      <c r="L216" s="242"/>
      <c r="M216" s="242"/>
      <c r="N216" s="242"/>
      <c r="O216" s="242"/>
      <c r="P216" s="242">
        <f>P17</f>
        <v>0</v>
      </c>
      <c r="Q216" s="242"/>
      <c r="R216" s="242">
        <f>R17</f>
        <v>0</v>
      </c>
      <c r="S216" s="242"/>
      <c r="T216" s="243">
        <f>T17</f>
        <v>0</v>
      </c>
      <c r="U216" s="244"/>
      <c r="V216" s="244"/>
      <c r="W216" s="244"/>
      <c r="X216" s="244"/>
      <c r="Y216" s="244"/>
      <c r="Z216" s="244"/>
      <c r="AA216" s="244"/>
      <c r="AB216" s="244"/>
      <c r="AC216" s="244"/>
      <c r="AD216" s="244"/>
      <c r="AE216" s="244"/>
      <c r="AF216" s="244"/>
      <c r="AG216" s="245"/>
      <c r="AH216" s="279">
        <f>AH17</f>
        <v>0</v>
      </c>
      <c r="AI216" s="279"/>
      <c r="AJ216" s="496">
        <f>AJ17</f>
        <v>0</v>
      </c>
      <c r="AK216" s="496"/>
      <c r="AL216" s="496"/>
      <c r="AM216" s="496"/>
      <c r="AN216" s="496"/>
      <c r="AO216" s="496"/>
      <c r="AP216" s="241">
        <f>AP17</f>
        <v>0</v>
      </c>
      <c r="AQ216" s="241"/>
      <c r="AR216" s="241"/>
      <c r="AS216" s="241"/>
      <c r="AT216" s="241"/>
      <c r="AU216" s="241"/>
      <c r="AV216" s="197">
        <f>AV17</f>
        <v>0</v>
      </c>
      <c r="AW216" s="197"/>
      <c r="AX216" s="197"/>
      <c r="AY216" s="197"/>
      <c r="AZ216" s="197"/>
      <c r="BA216" s="197"/>
      <c r="BB216" s="197"/>
      <c r="BC216" s="197"/>
      <c r="BD216" s="182">
        <f>BD17</f>
        <v>0</v>
      </c>
      <c r="BE216" s="183"/>
      <c r="BF216" s="183"/>
      <c r="BG216" s="184"/>
    </row>
    <row r="217" spans="2:59" ht="6" customHeight="1" x14ac:dyDescent="0.15">
      <c r="B217" s="172"/>
      <c r="C217" s="172"/>
      <c r="D217" s="172"/>
      <c r="E217" s="172"/>
      <c r="F217" s="210"/>
      <c r="G217" s="211"/>
      <c r="H217" s="242"/>
      <c r="I217" s="242"/>
      <c r="J217" s="242"/>
      <c r="K217" s="242"/>
      <c r="L217" s="242"/>
      <c r="M217" s="242"/>
      <c r="N217" s="242"/>
      <c r="O217" s="242"/>
      <c r="P217" s="242"/>
      <c r="Q217" s="242"/>
      <c r="R217" s="242"/>
      <c r="S217" s="242"/>
      <c r="T217" s="246"/>
      <c r="U217" s="247"/>
      <c r="V217" s="247"/>
      <c r="W217" s="247"/>
      <c r="X217" s="247"/>
      <c r="Y217" s="247"/>
      <c r="Z217" s="247"/>
      <c r="AA217" s="247"/>
      <c r="AB217" s="247"/>
      <c r="AC217" s="247"/>
      <c r="AD217" s="247"/>
      <c r="AE217" s="247"/>
      <c r="AF217" s="247"/>
      <c r="AG217" s="248"/>
      <c r="AH217" s="279"/>
      <c r="AI217" s="279"/>
      <c r="AJ217" s="496"/>
      <c r="AK217" s="496"/>
      <c r="AL217" s="496"/>
      <c r="AM217" s="496"/>
      <c r="AN217" s="496"/>
      <c r="AO217" s="496"/>
      <c r="AP217" s="241"/>
      <c r="AQ217" s="241"/>
      <c r="AR217" s="241"/>
      <c r="AS217" s="241"/>
      <c r="AT217" s="241"/>
      <c r="AU217" s="241"/>
      <c r="AV217" s="197"/>
      <c r="AW217" s="197"/>
      <c r="AX217" s="197"/>
      <c r="AY217" s="197"/>
      <c r="AZ217" s="197"/>
      <c r="BA217" s="197"/>
      <c r="BB217" s="197"/>
      <c r="BC217" s="197"/>
      <c r="BD217" s="185"/>
      <c r="BE217" s="186"/>
      <c r="BF217" s="186"/>
      <c r="BG217" s="187"/>
    </row>
    <row r="218" spans="2:59" ht="12" customHeight="1" x14ac:dyDescent="0.15">
      <c r="B218" s="172"/>
      <c r="C218" s="172"/>
      <c r="D218" s="172"/>
      <c r="E218" s="172"/>
      <c r="F218" s="212"/>
      <c r="G218" s="213"/>
      <c r="H218" s="242"/>
      <c r="I218" s="242"/>
      <c r="J218" s="242"/>
      <c r="K218" s="242"/>
      <c r="L218" s="242"/>
      <c r="M218" s="242"/>
      <c r="N218" s="242"/>
      <c r="O218" s="242"/>
      <c r="P218" s="242"/>
      <c r="Q218" s="242"/>
      <c r="R218" s="242"/>
      <c r="S218" s="242"/>
      <c r="T218" s="249"/>
      <c r="U218" s="250"/>
      <c r="V218" s="250"/>
      <c r="W218" s="250"/>
      <c r="X218" s="250"/>
      <c r="Y218" s="250"/>
      <c r="Z218" s="250"/>
      <c r="AA218" s="250"/>
      <c r="AB218" s="250"/>
      <c r="AC218" s="250"/>
      <c r="AD218" s="250"/>
      <c r="AE218" s="250"/>
      <c r="AF218" s="250"/>
      <c r="AG218" s="251"/>
      <c r="AH218" s="279"/>
      <c r="AI218" s="279"/>
      <c r="AJ218" s="496"/>
      <c r="AK218" s="496"/>
      <c r="AL218" s="496"/>
      <c r="AM218" s="496"/>
      <c r="AN218" s="496"/>
      <c r="AO218" s="496"/>
      <c r="AP218" s="241"/>
      <c r="AQ218" s="241"/>
      <c r="AR218" s="241"/>
      <c r="AS218" s="241"/>
      <c r="AT218" s="241"/>
      <c r="AU218" s="241"/>
      <c r="AV218" s="197"/>
      <c r="AW218" s="197"/>
      <c r="AX218" s="197"/>
      <c r="AY218" s="197"/>
      <c r="AZ218" s="197"/>
      <c r="BA218" s="197"/>
      <c r="BB218" s="197"/>
      <c r="BC218" s="197"/>
      <c r="BD218" s="188"/>
      <c r="BE218" s="189"/>
      <c r="BF218" s="189"/>
      <c r="BG218" s="190"/>
    </row>
    <row r="219" spans="2:59" ht="6" customHeight="1" x14ac:dyDescent="0.15">
      <c r="B219" s="172"/>
      <c r="C219" s="172"/>
      <c r="D219" s="172"/>
      <c r="E219" s="172"/>
      <c r="F219" s="208"/>
      <c r="G219" s="209"/>
      <c r="H219" s="242"/>
      <c r="I219" s="242"/>
      <c r="J219" s="242"/>
      <c r="K219" s="242"/>
      <c r="L219" s="242"/>
      <c r="M219" s="242"/>
      <c r="N219" s="242"/>
      <c r="O219" s="242"/>
      <c r="P219" s="242">
        <f>P20</f>
        <v>0</v>
      </c>
      <c r="Q219" s="242"/>
      <c r="R219" s="242">
        <f>R20</f>
        <v>0</v>
      </c>
      <c r="S219" s="242"/>
      <c r="T219" s="243">
        <f>T20</f>
        <v>0</v>
      </c>
      <c r="U219" s="244"/>
      <c r="V219" s="244"/>
      <c r="W219" s="244"/>
      <c r="X219" s="244"/>
      <c r="Y219" s="244"/>
      <c r="Z219" s="244"/>
      <c r="AA219" s="244"/>
      <c r="AB219" s="244"/>
      <c r="AC219" s="244"/>
      <c r="AD219" s="244"/>
      <c r="AE219" s="244"/>
      <c r="AF219" s="244"/>
      <c r="AG219" s="245"/>
      <c r="AH219" s="279">
        <f>AH20</f>
        <v>0</v>
      </c>
      <c r="AI219" s="279"/>
      <c r="AJ219" s="496">
        <f>AJ20</f>
        <v>0</v>
      </c>
      <c r="AK219" s="496"/>
      <c r="AL219" s="496"/>
      <c r="AM219" s="496"/>
      <c r="AN219" s="496"/>
      <c r="AO219" s="496"/>
      <c r="AP219" s="241">
        <f>AP20</f>
        <v>0</v>
      </c>
      <c r="AQ219" s="241"/>
      <c r="AR219" s="241"/>
      <c r="AS219" s="241"/>
      <c r="AT219" s="241"/>
      <c r="AU219" s="241"/>
      <c r="AV219" s="197">
        <f>AV20</f>
        <v>0</v>
      </c>
      <c r="AW219" s="197"/>
      <c r="AX219" s="197"/>
      <c r="AY219" s="197"/>
      <c r="AZ219" s="197"/>
      <c r="BA219" s="197"/>
      <c r="BB219" s="197"/>
      <c r="BC219" s="197"/>
      <c r="BD219" s="182">
        <f>BD20</f>
        <v>0</v>
      </c>
      <c r="BE219" s="183"/>
      <c r="BF219" s="183"/>
      <c r="BG219" s="184"/>
    </row>
    <row r="220" spans="2:59" ht="6" customHeight="1" x14ac:dyDescent="0.15">
      <c r="B220" s="172"/>
      <c r="C220" s="172"/>
      <c r="D220" s="172"/>
      <c r="E220" s="172"/>
      <c r="F220" s="210"/>
      <c r="G220" s="211"/>
      <c r="H220" s="242"/>
      <c r="I220" s="242"/>
      <c r="J220" s="242"/>
      <c r="K220" s="242"/>
      <c r="L220" s="242"/>
      <c r="M220" s="242"/>
      <c r="N220" s="242"/>
      <c r="O220" s="242"/>
      <c r="P220" s="242"/>
      <c r="Q220" s="242"/>
      <c r="R220" s="242"/>
      <c r="S220" s="242"/>
      <c r="T220" s="246"/>
      <c r="U220" s="247"/>
      <c r="V220" s="247"/>
      <c r="W220" s="247"/>
      <c r="X220" s="247"/>
      <c r="Y220" s="247"/>
      <c r="Z220" s="247"/>
      <c r="AA220" s="247"/>
      <c r="AB220" s="247"/>
      <c r="AC220" s="247"/>
      <c r="AD220" s="247"/>
      <c r="AE220" s="247"/>
      <c r="AF220" s="247"/>
      <c r="AG220" s="248"/>
      <c r="AH220" s="279"/>
      <c r="AI220" s="279"/>
      <c r="AJ220" s="496"/>
      <c r="AK220" s="496"/>
      <c r="AL220" s="496"/>
      <c r="AM220" s="496"/>
      <c r="AN220" s="496"/>
      <c r="AO220" s="496"/>
      <c r="AP220" s="241"/>
      <c r="AQ220" s="241"/>
      <c r="AR220" s="241"/>
      <c r="AS220" s="241"/>
      <c r="AT220" s="241"/>
      <c r="AU220" s="241"/>
      <c r="AV220" s="197"/>
      <c r="AW220" s="197"/>
      <c r="AX220" s="197"/>
      <c r="AY220" s="197"/>
      <c r="AZ220" s="197"/>
      <c r="BA220" s="197"/>
      <c r="BB220" s="197"/>
      <c r="BC220" s="197"/>
      <c r="BD220" s="185"/>
      <c r="BE220" s="186"/>
      <c r="BF220" s="186"/>
      <c r="BG220" s="187"/>
    </row>
    <row r="221" spans="2:59" ht="12" customHeight="1" x14ac:dyDescent="0.15">
      <c r="B221" s="172"/>
      <c r="C221" s="172"/>
      <c r="D221" s="172"/>
      <c r="E221" s="172"/>
      <c r="F221" s="212"/>
      <c r="G221" s="213"/>
      <c r="H221" s="242"/>
      <c r="I221" s="242"/>
      <c r="J221" s="242"/>
      <c r="K221" s="242"/>
      <c r="L221" s="242"/>
      <c r="M221" s="242"/>
      <c r="N221" s="242"/>
      <c r="O221" s="242"/>
      <c r="P221" s="242"/>
      <c r="Q221" s="242"/>
      <c r="R221" s="242"/>
      <c r="S221" s="242"/>
      <c r="T221" s="249"/>
      <c r="U221" s="250"/>
      <c r="V221" s="250"/>
      <c r="W221" s="250"/>
      <c r="X221" s="250"/>
      <c r="Y221" s="250"/>
      <c r="Z221" s="250"/>
      <c r="AA221" s="250"/>
      <c r="AB221" s="250"/>
      <c r="AC221" s="250"/>
      <c r="AD221" s="250"/>
      <c r="AE221" s="250"/>
      <c r="AF221" s="250"/>
      <c r="AG221" s="251"/>
      <c r="AH221" s="279"/>
      <c r="AI221" s="279"/>
      <c r="AJ221" s="496"/>
      <c r="AK221" s="496"/>
      <c r="AL221" s="496"/>
      <c r="AM221" s="496"/>
      <c r="AN221" s="496"/>
      <c r="AO221" s="496"/>
      <c r="AP221" s="241"/>
      <c r="AQ221" s="241"/>
      <c r="AR221" s="241"/>
      <c r="AS221" s="241"/>
      <c r="AT221" s="241"/>
      <c r="AU221" s="241"/>
      <c r="AV221" s="197"/>
      <c r="AW221" s="197"/>
      <c r="AX221" s="197"/>
      <c r="AY221" s="197"/>
      <c r="AZ221" s="197"/>
      <c r="BA221" s="197"/>
      <c r="BB221" s="197"/>
      <c r="BC221" s="197"/>
      <c r="BD221" s="188"/>
      <c r="BE221" s="189"/>
      <c r="BF221" s="189"/>
      <c r="BG221" s="190"/>
    </row>
    <row r="222" spans="2:59" ht="6" customHeight="1" x14ac:dyDescent="0.15">
      <c r="B222" s="172"/>
      <c r="C222" s="172"/>
      <c r="D222" s="172"/>
      <c r="E222" s="172"/>
      <c r="F222" s="208"/>
      <c r="G222" s="209"/>
      <c r="H222" s="242"/>
      <c r="I222" s="242"/>
      <c r="J222" s="242"/>
      <c r="K222" s="242"/>
      <c r="L222" s="242"/>
      <c r="M222" s="242"/>
      <c r="N222" s="242"/>
      <c r="O222" s="242"/>
      <c r="P222" s="242">
        <f>P23</f>
        <v>0</v>
      </c>
      <c r="Q222" s="242"/>
      <c r="R222" s="242">
        <f>R23</f>
        <v>0</v>
      </c>
      <c r="S222" s="242"/>
      <c r="T222" s="243">
        <f>T23</f>
        <v>0</v>
      </c>
      <c r="U222" s="244"/>
      <c r="V222" s="244"/>
      <c r="W222" s="244"/>
      <c r="X222" s="244"/>
      <c r="Y222" s="244"/>
      <c r="Z222" s="244"/>
      <c r="AA222" s="244"/>
      <c r="AB222" s="244"/>
      <c r="AC222" s="244"/>
      <c r="AD222" s="244"/>
      <c r="AE222" s="244"/>
      <c r="AF222" s="244"/>
      <c r="AG222" s="245"/>
      <c r="AH222" s="279">
        <f>AH23</f>
        <v>0</v>
      </c>
      <c r="AI222" s="279"/>
      <c r="AJ222" s="496">
        <f>AJ23</f>
        <v>0</v>
      </c>
      <c r="AK222" s="496"/>
      <c r="AL222" s="496"/>
      <c r="AM222" s="496"/>
      <c r="AN222" s="496"/>
      <c r="AO222" s="496"/>
      <c r="AP222" s="241">
        <f>AP23</f>
        <v>0</v>
      </c>
      <c r="AQ222" s="241"/>
      <c r="AR222" s="241"/>
      <c r="AS222" s="241"/>
      <c r="AT222" s="241"/>
      <c r="AU222" s="241"/>
      <c r="AV222" s="197">
        <f>AV23</f>
        <v>0</v>
      </c>
      <c r="AW222" s="197"/>
      <c r="AX222" s="197"/>
      <c r="AY222" s="197"/>
      <c r="AZ222" s="197"/>
      <c r="BA222" s="197"/>
      <c r="BB222" s="197"/>
      <c r="BC222" s="197"/>
      <c r="BD222" s="182">
        <f>BD23</f>
        <v>0</v>
      </c>
      <c r="BE222" s="183"/>
      <c r="BF222" s="183"/>
      <c r="BG222" s="184"/>
    </row>
    <row r="223" spans="2:59" ht="6" customHeight="1" x14ac:dyDescent="0.15">
      <c r="B223" s="172"/>
      <c r="C223" s="172"/>
      <c r="D223" s="172"/>
      <c r="E223" s="172"/>
      <c r="F223" s="210"/>
      <c r="G223" s="211"/>
      <c r="H223" s="242"/>
      <c r="I223" s="242"/>
      <c r="J223" s="242"/>
      <c r="K223" s="242"/>
      <c r="L223" s="242"/>
      <c r="M223" s="242"/>
      <c r="N223" s="242"/>
      <c r="O223" s="242"/>
      <c r="P223" s="242"/>
      <c r="Q223" s="242"/>
      <c r="R223" s="242"/>
      <c r="S223" s="242"/>
      <c r="T223" s="246"/>
      <c r="U223" s="247"/>
      <c r="V223" s="247"/>
      <c r="W223" s="247"/>
      <c r="X223" s="247"/>
      <c r="Y223" s="247"/>
      <c r="Z223" s="247"/>
      <c r="AA223" s="247"/>
      <c r="AB223" s="247"/>
      <c r="AC223" s="247"/>
      <c r="AD223" s="247"/>
      <c r="AE223" s="247"/>
      <c r="AF223" s="247"/>
      <c r="AG223" s="248"/>
      <c r="AH223" s="279"/>
      <c r="AI223" s="279"/>
      <c r="AJ223" s="496"/>
      <c r="AK223" s="496"/>
      <c r="AL223" s="496"/>
      <c r="AM223" s="496"/>
      <c r="AN223" s="496"/>
      <c r="AO223" s="496"/>
      <c r="AP223" s="241"/>
      <c r="AQ223" s="241"/>
      <c r="AR223" s="241"/>
      <c r="AS223" s="241"/>
      <c r="AT223" s="241"/>
      <c r="AU223" s="241"/>
      <c r="AV223" s="197"/>
      <c r="AW223" s="197"/>
      <c r="AX223" s="197"/>
      <c r="AY223" s="197"/>
      <c r="AZ223" s="197"/>
      <c r="BA223" s="197"/>
      <c r="BB223" s="197"/>
      <c r="BC223" s="197"/>
      <c r="BD223" s="185"/>
      <c r="BE223" s="186"/>
      <c r="BF223" s="186"/>
      <c r="BG223" s="187"/>
    </row>
    <row r="224" spans="2:59" ht="12" customHeight="1" x14ac:dyDescent="0.15">
      <c r="B224" s="172"/>
      <c r="C224" s="172"/>
      <c r="D224" s="172"/>
      <c r="E224" s="172"/>
      <c r="F224" s="212"/>
      <c r="G224" s="213"/>
      <c r="H224" s="242"/>
      <c r="I224" s="242"/>
      <c r="J224" s="242"/>
      <c r="K224" s="242"/>
      <c r="L224" s="242"/>
      <c r="M224" s="242"/>
      <c r="N224" s="242"/>
      <c r="O224" s="242"/>
      <c r="P224" s="242"/>
      <c r="Q224" s="242"/>
      <c r="R224" s="242"/>
      <c r="S224" s="242"/>
      <c r="T224" s="249"/>
      <c r="U224" s="250"/>
      <c r="V224" s="250"/>
      <c r="W224" s="250"/>
      <c r="X224" s="250"/>
      <c r="Y224" s="250"/>
      <c r="Z224" s="250"/>
      <c r="AA224" s="250"/>
      <c r="AB224" s="250"/>
      <c r="AC224" s="250"/>
      <c r="AD224" s="250"/>
      <c r="AE224" s="250"/>
      <c r="AF224" s="250"/>
      <c r="AG224" s="251"/>
      <c r="AH224" s="279"/>
      <c r="AI224" s="279"/>
      <c r="AJ224" s="496"/>
      <c r="AK224" s="496"/>
      <c r="AL224" s="496"/>
      <c r="AM224" s="496"/>
      <c r="AN224" s="496"/>
      <c r="AO224" s="496"/>
      <c r="AP224" s="241"/>
      <c r="AQ224" s="241"/>
      <c r="AR224" s="241"/>
      <c r="AS224" s="241"/>
      <c r="AT224" s="241"/>
      <c r="AU224" s="241"/>
      <c r="AV224" s="197"/>
      <c r="AW224" s="197"/>
      <c r="AX224" s="197"/>
      <c r="AY224" s="197"/>
      <c r="AZ224" s="197"/>
      <c r="BA224" s="197"/>
      <c r="BB224" s="197"/>
      <c r="BC224" s="197"/>
      <c r="BD224" s="188"/>
      <c r="BE224" s="189"/>
      <c r="BF224" s="189"/>
      <c r="BG224" s="190"/>
    </row>
    <row r="225" spans="2:59" ht="6" customHeight="1" x14ac:dyDescent="0.15">
      <c r="B225" s="172"/>
      <c r="C225" s="172"/>
      <c r="D225" s="172"/>
      <c r="E225" s="172"/>
      <c r="F225" s="208"/>
      <c r="G225" s="209"/>
      <c r="H225" s="242"/>
      <c r="I225" s="242"/>
      <c r="J225" s="242"/>
      <c r="K225" s="242"/>
      <c r="L225" s="242"/>
      <c r="M225" s="242"/>
      <c r="N225" s="242"/>
      <c r="O225" s="242"/>
      <c r="P225" s="242">
        <f>P26</f>
        <v>0</v>
      </c>
      <c r="Q225" s="242"/>
      <c r="R225" s="242">
        <f>R26</f>
        <v>0</v>
      </c>
      <c r="S225" s="242"/>
      <c r="T225" s="243">
        <f>T26</f>
        <v>0</v>
      </c>
      <c r="U225" s="244"/>
      <c r="V225" s="244"/>
      <c r="W225" s="244"/>
      <c r="X225" s="244"/>
      <c r="Y225" s="244"/>
      <c r="Z225" s="244"/>
      <c r="AA225" s="244"/>
      <c r="AB225" s="244"/>
      <c r="AC225" s="244"/>
      <c r="AD225" s="244"/>
      <c r="AE225" s="244"/>
      <c r="AF225" s="244"/>
      <c r="AG225" s="245"/>
      <c r="AH225" s="279">
        <f>AH26</f>
        <v>0</v>
      </c>
      <c r="AI225" s="279"/>
      <c r="AJ225" s="496">
        <f>AJ26</f>
        <v>0</v>
      </c>
      <c r="AK225" s="496"/>
      <c r="AL225" s="496"/>
      <c r="AM225" s="496"/>
      <c r="AN225" s="496"/>
      <c r="AO225" s="496"/>
      <c r="AP225" s="241">
        <f>AP26</f>
        <v>0</v>
      </c>
      <c r="AQ225" s="241"/>
      <c r="AR225" s="241"/>
      <c r="AS225" s="241"/>
      <c r="AT225" s="241"/>
      <c r="AU225" s="241"/>
      <c r="AV225" s="197">
        <f>AV26</f>
        <v>0</v>
      </c>
      <c r="AW225" s="197"/>
      <c r="AX225" s="197"/>
      <c r="AY225" s="197"/>
      <c r="AZ225" s="197"/>
      <c r="BA225" s="197"/>
      <c r="BB225" s="197"/>
      <c r="BC225" s="197"/>
      <c r="BD225" s="182">
        <f>BD26</f>
        <v>0</v>
      </c>
      <c r="BE225" s="183"/>
      <c r="BF225" s="183"/>
      <c r="BG225" s="184"/>
    </row>
    <row r="226" spans="2:59" ht="6" customHeight="1" x14ac:dyDescent="0.15">
      <c r="B226" s="172"/>
      <c r="C226" s="172"/>
      <c r="D226" s="172"/>
      <c r="E226" s="172"/>
      <c r="F226" s="210"/>
      <c r="G226" s="211"/>
      <c r="H226" s="242"/>
      <c r="I226" s="242"/>
      <c r="J226" s="242"/>
      <c r="K226" s="242"/>
      <c r="L226" s="242"/>
      <c r="M226" s="242"/>
      <c r="N226" s="242"/>
      <c r="O226" s="242"/>
      <c r="P226" s="242"/>
      <c r="Q226" s="242"/>
      <c r="R226" s="242"/>
      <c r="S226" s="242"/>
      <c r="T226" s="246"/>
      <c r="U226" s="247"/>
      <c r="V226" s="247"/>
      <c r="W226" s="247"/>
      <c r="X226" s="247"/>
      <c r="Y226" s="247"/>
      <c r="Z226" s="247"/>
      <c r="AA226" s="247"/>
      <c r="AB226" s="247"/>
      <c r="AC226" s="247"/>
      <c r="AD226" s="247"/>
      <c r="AE226" s="247"/>
      <c r="AF226" s="247"/>
      <c r="AG226" s="248"/>
      <c r="AH226" s="279"/>
      <c r="AI226" s="279"/>
      <c r="AJ226" s="496"/>
      <c r="AK226" s="496"/>
      <c r="AL226" s="496"/>
      <c r="AM226" s="496"/>
      <c r="AN226" s="496"/>
      <c r="AO226" s="496"/>
      <c r="AP226" s="241"/>
      <c r="AQ226" s="241"/>
      <c r="AR226" s="241"/>
      <c r="AS226" s="241"/>
      <c r="AT226" s="241"/>
      <c r="AU226" s="241"/>
      <c r="AV226" s="197"/>
      <c r="AW226" s="197"/>
      <c r="AX226" s="197"/>
      <c r="AY226" s="197"/>
      <c r="AZ226" s="197"/>
      <c r="BA226" s="197"/>
      <c r="BB226" s="197"/>
      <c r="BC226" s="197"/>
      <c r="BD226" s="185"/>
      <c r="BE226" s="186"/>
      <c r="BF226" s="186"/>
      <c r="BG226" s="187"/>
    </row>
    <row r="227" spans="2:59" ht="12" customHeight="1" x14ac:dyDescent="0.15">
      <c r="B227" s="172"/>
      <c r="C227" s="172"/>
      <c r="D227" s="172"/>
      <c r="E227" s="172"/>
      <c r="F227" s="212"/>
      <c r="G227" s="213"/>
      <c r="H227" s="242"/>
      <c r="I227" s="242"/>
      <c r="J227" s="242"/>
      <c r="K227" s="242"/>
      <c r="L227" s="242"/>
      <c r="M227" s="242"/>
      <c r="N227" s="242"/>
      <c r="O227" s="242"/>
      <c r="P227" s="242"/>
      <c r="Q227" s="242"/>
      <c r="R227" s="242"/>
      <c r="S227" s="242"/>
      <c r="T227" s="249"/>
      <c r="U227" s="250"/>
      <c r="V227" s="250"/>
      <c r="W227" s="250"/>
      <c r="X227" s="250"/>
      <c r="Y227" s="250"/>
      <c r="Z227" s="250"/>
      <c r="AA227" s="250"/>
      <c r="AB227" s="250"/>
      <c r="AC227" s="250"/>
      <c r="AD227" s="250"/>
      <c r="AE227" s="250"/>
      <c r="AF227" s="250"/>
      <c r="AG227" s="251"/>
      <c r="AH227" s="279"/>
      <c r="AI227" s="279"/>
      <c r="AJ227" s="496"/>
      <c r="AK227" s="496"/>
      <c r="AL227" s="496"/>
      <c r="AM227" s="496"/>
      <c r="AN227" s="496"/>
      <c r="AO227" s="496"/>
      <c r="AP227" s="241"/>
      <c r="AQ227" s="241"/>
      <c r="AR227" s="241"/>
      <c r="AS227" s="241"/>
      <c r="AT227" s="241"/>
      <c r="AU227" s="241"/>
      <c r="AV227" s="197"/>
      <c r="AW227" s="197"/>
      <c r="AX227" s="197"/>
      <c r="AY227" s="197"/>
      <c r="AZ227" s="197"/>
      <c r="BA227" s="197"/>
      <c r="BB227" s="197"/>
      <c r="BC227" s="197"/>
      <c r="BD227" s="188"/>
      <c r="BE227" s="189"/>
      <c r="BF227" s="189"/>
      <c r="BG227" s="190"/>
    </row>
    <row r="228" spans="2:59" ht="6" customHeight="1" x14ac:dyDescent="0.15">
      <c r="B228" s="172"/>
      <c r="C228" s="172"/>
      <c r="D228" s="172"/>
      <c r="E228" s="172"/>
      <c r="F228" s="208"/>
      <c r="G228" s="209"/>
      <c r="H228" s="242"/>
      <c r="I228" s="242"/>
      <c r="J228" s="242"/>
      <c r="K228" s="242"/>
      <c r="L228" s="242"/>
      <c r="M228" s="242"/>
      <c r="N228" s="242"/>
      <c r="O228" s="242"/>
      <c r="P228" s="242">
        <f>P29</f>
        <v>0</v>
      </c>
      <c r="Q228" s="242"/>
      <c r="R228" s="242">
        <f>R29</f>
        <v>0</v>
      </c>
      <c r="S228" s="242"/>
      <c r="T228" s="243">
        <f>T29</f>
        <v>0</v>
      </c>
      <c r="U228" s="244"/>
      <c r="V228" s="244"/>
      <c r="W228" s="244"/>
      <c r="X228" s="244"/>
      <c r="Y228" s="244"/>
      <c r="Z228" s="244"/>
      <c r="AA228" s="244"/>
      <c r="AB228" s="244"/>
      <c r="AC228" s="244"/>
      <c r="AD228" s="244"/>
      <c r="AE228" s="244"/>
      <c r="AF228" s="244"/>
      <c r="AG228" s="245"/>
      <c r="AH228" s="279">
        <f>AH29</f>
        <v>0</v>
      </c>
      <c r="AI228" s="279"/>
      <c r="AJ228" s="496">
        <f>AJ29</f>
        <v>0</v>
      </c>
      <c r="AK228" s="496"/>
      <c r="AL228" s="496"/>
      <c r="AM228" s="496"/>
      <c r="AN228" s="496"/>
      <c r="AO228" s="496"/>
      <c r="AP228" s="241">
        <f>AP29</f>
        <v>0</v>
      </c>
      <c r="AQ228" s="241"/>
      <c r="AR228" s="241"/>
      <c r="AS228" s="241"/>
      <c r="AT228" s="241"/>
      <c r="AU228" s="241"/>
      <c r="AV228" s="197">
        <f>AV29</f>
        <v>0</v>
      </c>
      <c r="AW228" s="197"/>
      <c r="AX228" s="197"/>
      <c r="AY228" s="197"/>
      <c r="AZ228" s="197"/>
      <c r="BA228" s="197"/>
      <c r="BB228" s="197"/>
      <c r="BC228" s="197"/>
      <c r="BD228" s="182">
        <f>BD29</f>
        <v>0</v>
      </c>
      <c r="BE228" s="183"/>
      <c r="BF228" s="183"/>
      <c r="BG228" s="184"/>
    </row>
    <row r="229" spans="2:59" ht="6" customHeight="1" x14ac:dyDescent="0.15">
      <c r="B229" s="172"/>
      <c r="C229" s="172"/>
      <c r="D229" s="172"/>
      <c r="E229" s="172"/>
      <c r="F229" s="210"/>
      <c r="G229" s="211"/>
      <c r="H229" s="242"/>
      <c r="I229" s="242"/>
      <c r="J229" s="242"/>
      <c r="K229" s="242"/>
      <c r="L229" s="242"/>
      <c r="M229" s="242"/>
      <c r="N229" s="242"/>
      <c r="O229" s="242"/>
      <c r="P229" s="242"/>
      <c r="Q229" s="242"/>
      <c r="R229" s="242"/>
      <c r="S229" s="242"/>
      <c r="T229" s="246"/>
      <c r="U229" s="247"/>
      <c r="V229" s="247"/>
      <c r="W229" s="247"/>
      <c r="X229" s="247"/>
      <c r="Y229" s="247"/>
      <c r="Z229" s="247"/>
      <c r="AA229" s="247"/>
      <c r="AB229" s="247"/>
      <c r="AC229" s="247"/>
      <c r="AD229" s="247"/>
      <c r="AE229" s="247"/>
      <c r="AF229" s="247"/>
      <c r="AG229" s="248"/>
      <c r="AH229" s="279"/>
      <c r="AI229" s="279"/>
      <c r="AJ229" s="496"/>
      <c r="AK229" s="496"/>
      <c r="AL229" s="496"/>
      <c r="AM229" s="496"/>
      <c r="AN229" s="496"/>
      <c r="AO229" s="496"/>
      <c r="AP229" s="241"/>
      <c r="AQ229" s="241"/>
      <c r="AR229" s="241"/>
      <c r="AS229" s="241"/>
      <c r="AT229" s="241"/>
      <c r="AU229" s="241"/>
      <c r="AV229" s="197"/>
      <c r="AW229" s="197"/>
      <c r="AX229" s="197"/>
      <c r="AY229" s="197"/>
      <c r="AZ229" s="197"/>
      <c r="BA229" s="197"/>
      <c r="BB229" s="197"/>
      <c r="BC229" s="197"/>
      <c r="BD229" s="185"/>
      <c r="BE229" s="186"/>
      <c r="BF229" s="186"/>
      <c r="BG229" s="187"/>
    </row>
    <row r="230" spans="2:59" ht="12" customHeight="1" x14ac:dyDescent="0.15">
      <c r="B230" s="172"/>
      <c r="C230" s="172"/>
      <c r="D230" s="172"/>
      <c r="E230" s="172"/>
      <c r="F230" s="212"/>
      <c r="G230" s="213"/>
      <c r="H230" s="242"/>
      <c r="I230" s="242"/>
      <c r="J230" s="242"/>
      <c r="K230" s="242"/>
      <c r="L230" s="242"/>
      <c r="M230" s="242"/>
      <c r="N230" s="242"/>
      <c r="O230" s="242"/>
      <c r="P230" s="242"/>
      <c r="Q230" s="242"/>
      <c r="R230" s="242"/>
      <c r="S230" s="242"/>
      <c r="T230" s="249"/>
      <c r="U230" s="250"/>
      <c r="V230" s="250"/>
      <c r="W230" s="250"/>
      <c r="X230" s="250"/>
      <c r="Y230" s="250"/>
      <c r="Z230" s="250"/>
      <c r="AA230" s="250"/>
      <c r="AB230" s="250"/>
      <c r="AC230" s="250"/>
      <c r="AD230" s="250"/>
      <c r="AE230" s="250"/>
      <c r="AF230" s="250"/>
      <c r="AG230" s="251"/>
      <c r="AH230" s="279"/>
      <c r="AI230" s="279"/>
      <c r="AJ230" s="496"/>
      <c r="AK230" s="496"/>
      <c r="AL230" s="496"/>
      <c r="AM230" s="496"/>
      <c r="AN230" s="496"/>
      <c r="AO230" s="496"/>
      <c r="AP230" s="241"/>
      <c r="AQ230" s="241"/>
      <c r="AR230" s="241"/>
      <c r="AS230" s="241"/>
      <c r="AT230" s="241"/>
      <c r="AU230" s="241"/>
      <c r="AV230" s="197"/>
      <c r="AW230" s="197"/>
      <c r="AX230" s="197"/>
      <c r="AY230" s="197"/>
      <c r="AZ230" s="197"/>
      <c r="BA230" s="197"/>
      <c r="BB230" s="197"/>
      <c r="BC230" s="197"/>
      <c r="BD230" s="188"/>
      <c r="BE230" s="189"/>
      <c r="BF230" s="189"/>
      <c r="BG230" s="190"/>
    </row>
    <row r="231" spans="2:59" ht="6" customHeight="1" x14ac:dyDescent="0.15">
      <c r="B231" s="172"/>
      <c r="C231" s="172"/>
      <c r="D231" s="172"/>
      <c r="E231" s="172"/>
      <c r="F231" s="208"/>
      <c r="G231" s="209"/>
      <c r="H231" s="242"/>
      <c r="I231" s="242"/>
      <c r="J231" s="242"/>
      <c r="K231" s="242"/>
      <c r="L231" s="242"/>
      <c r="M231" s="242"/>
      <c r="N231" s="242"/>
      <c r="O231" s="242"/>
      <c r="P231" s="242">
        <f>P32</f>
        <v>0</v>
      </c>
      <c r="Q231" s="242"/>
      <c r="R231" s="242">
        <f>R32</f>
        <v>0</v>
      </c>
      <c r="S231" s="242"/>
      <c r="T231" s="243">
        <f>T32</f>
        <v>0</v>
      </c>
      <c r="U231" s="244"/>
      <c r="V231" s="244"/>
      <c r="W231" s="244"/>
      <c r="X231" s="244"/>
      <c r="Y231" s="244"/>
      <c r="Z231" s="244"/>
      <c r="AA231" s="244"/>
      <c r="AB231" s="244"/>
      <c r="AC231" s="244"/>
      <c r="AD231" s="244"/>
      <c r="AE231" s="244"/>
      <c r="AF231" s="244"/>
      <c r="AG231" s="245"/>
      <c r="AH231" s="279">
        <f>AH32</f>
        <v>0</v>
      </c>
      <c r="AI231" s="279"/>
      <c r="AJ231" s="496">
        <f>AJ32</f>
        <v>0</v>
      </c>
      <c r="AK231" s="496"/>
      <c r="AL231" s="496"/>
      <c r="AM231" s="496"/>
      <c r="AN231" s="496"/>
      <c r="AO231" s="496"/>
      <c r="AP231" s="241">
        <f>AP32</f>
        <v>0</v>
      </c>
      <c r="AQ231" s="241"/>
      <c r="AR231" s="241"/>
      <c r="AS231" s="241"/>
      <c r="AT231" s="241"/>
      <c r="AU231" s="241"/>
      <c r="AV231" s="197">
        <f>AV32</f>
        <v>0</v>
      </c>
      <c r="AW231" s="197"/>
      <c r="AX231" s="197"/>
      <c r="AY231" s="197"/>
      <c r="AZ231" s="197"/>
      <c r="BA231" s="197"/>
      <c r="BB231" s="197"/>
      <c r="BC231" s="197"/>
      <c r="BD231" s="182">
        <f>BD32</f>
        <v>0</v>
      </c>
      <c r="BE231" s="183"/>
      <c r="BF231" s="183"/>
      <c r="BG231" s="184"/>
    </row>
    <row r="232" spans="2:59" ht="6" customHeight="1" x14ac:dyDescent="0.15">
      <c r="B232" s="172"/>
      <c r="C232" s="172"/>
      <c r="D232" s="172"/>
      <c r="E232" s="172"/>
      <c r="F232" s="210"/>
      <c r="G232" s="211"/>
      <c r="H232" s="242"/>
      <c r="I232" s="242"/>
      <c r="J232" s="242"/>
      <c r="K232" s="242"/>
      <c r="L232" s="242"/>
      <c r="M232" s="242"/>
      <c r="N232" s="242"/>
      <c r="O232" s="242"/>
      <c r="P232" s="242"/>
      <c r="Q232" s="242"/>
      <c r="R232" s="242"/>
      <c r="S232" s="242"/>
      <c r="T232" s="246"/>
      <c r="U232" s="247"/>
      <c r="V232" s="247"/>
      <c r="W232" s="247"/>
      <c r="X232" s="247"/>
      <c r="Y232" s="247"/>
      <c r="Z232" s="247"/>
      <c r="AA232" s="247"/>
      <c r="AB232" s="247"/>
      <c r="AC232" s="247"/>
      <c r="AD232" s="247"/>
      <c r="AE232" s="247"/>
      <c r="AF232" s="247"/>
      <c r="AG232" s="248"/>
      <c r="AH232" s="279"/>
      <c r="AI232" s="279"/>
      <c r="AJ232" s="496"/>
      <c r="AK232" s="496"/>
      <c r="AL232" s="496"/>
      <c r="AM232" s="496"/>
      <c r="AN232" s="496"/>
      <c r="AO232" s="496"/>
      <c r="AP232" s="241"/>
      <c r="AQ232" s="241"/>
      <c r="AR232" s="241"/>
      <c r="AS232" s="241"/>
      <c r="AT232" s="241"/>
      <c r="AU232" s="241"/>
      <c r="AV232" s="197"/>
      <c r="AW232" s="197"/>
      <c r="AX232" s="197"/>
      <c r="AY232" s="197"/>
      <c r="AZ232" s="197"/>
      <c r="BA232" s="197"/>
      <c r="BB232" s="197"/>
      <c r="BC232" s="197"/>
      <c r="BD232" s="185"/>
      <c r="BE232" s="186"/>
      <c r="BF232" s="186"/>
      <c r="BG232" s="187"/>
    </row>
    <row r="233" spans="2:59" ht="12" customHeight="1" x14ac:dyDescent="0.15">
      <c r="B233" s="172"/>
      <c r="C233" s="172"/>
      <c r="D233" s="172"/>
      <c r="E233" s="172"/>
      <c r="F233" s="212"/>
      <c r="G233" s="213"/>
      <c r="H233" s="242"/>
      <c r="I233" s="242"/>
      <c r="J233" s="242"/>
      <c r="K233" s="242"/>
      <c r="L233" s="242"/>
      <c r="M233" s="242"/>
      <c r="N233" s="242"/>
      <c r="O233" s="242"/>
      <c r="P233" s="242"/>
      <c r="Q233" s="242"/>
      <c r="R233" s="242"/>
      <c r="S233" s="242"/>
      <c r="T233" s="249"/>
      <c r="U233" s="250"/>
      <c r="V233" s="250"/>
      <c r="W233" s="250"/>
      <c r="X233" s="250"/>
      <c r="Y233" s="250"/>
      <c r="Z233" s="250"/>
      <c r="AA233" s="250"/>
      <c r="AB233" s="250"/>
      <c r="AC233" s="250"/>
      <c r="AD233" s="250"/>
      <c r="AE233" s="250"/>
      <c r="AF233" s="250"/>
      <c r="AG233" s="251"/>
      <c r="AH233" s="279"/>
      <c r="AI233" s="279"/>
      <c r="AJ233" s="496"/>
      <c r="AK233" s="496"/>
      <c r="AL233" s="496"/>
      <c r="AM233" s="496"/>
      <c r="AN233" s="496"/>
      <c r="AO233" s="496"/>
      <c r="AP233" s="241"/>
      <c r="AQ233" s="241"/>
      <c r="AR233" s="241"/>
      <c r="AS233" s="241"/>
      <c r="AT233" s="241"/>
      <c r="AU233" s="241"/>
      <c r="AV233" s="197"/>
      <c r="AW233" s="197"/>
      <c r="AX233" s="197"/>
      <c r="AY233" s="197"/>
      <c r="AZ233" s="197"/>
      <c r="BA233" s="197"/>
      <c r="BB233" s="197"/>
      <c r="BC233" s="197"/>
      <c r="BD233" s="188"/>
      <c r="BE233" s="189"/>
      <c r="BF233" s="189"/>
      <c r="BG233" s="190"/>
    </row>
    <row r="234" spans="2:59" ht="6" customHeight="1" x14ac:dyDescent="0.15">
      <c r="B234" s="172"/>
      <c r="C234" s="172"/>
      <c r="D234" s="172"/>
      <c r="E234" s="172"/>
      <c r="F234" s="208"/>
      <c r="G234" s="209"/>
      <c r="H234" s="242"/>
      <c r="I234" s="242"/>
      <c r="J234" s="242"/>
      <c r="K234" s="242"/>
      <c r="L234" s="242"/>
      <c r="M234" s="242"/>
      <c r="N234" s="242"/>
      <c r="O234" s="242"/>
      <c r="P234" s="242">
        <f>P35</f>
        <v>0</v>
      </c>
      <c r="Q234" s="242"/>
      <c r="R234" s="242">
        <f>R35</f>
        <v>0</v>
      </c>
      <c r="S234" s="242"/>
      <c r="T234" s="243">
        <f>T35</f>
        <v>0</v>
      </c>
      <c r="U234" s="244"/>
      <c r="V234" s="244"/>
      <c r="W234" s="244"/>
      <c r="X234" s="244"/>
      <c r="Y234" s="244"/>
      <c r="Z234" s="244"/>
      <c r="AA234" s="244"/>
      <c r="AB234" s="244"/>
      <c r="AC234" s="244"/>
      <c r="AD234" s="244"/>
      <c r="AE234" s="244"/>
      <c r="AF234" s="244"/>
      <c r="AG234" s="245"/>
      <c r="AH234" s="279">
        <f>AH35</f>
        <v>0</v>
      </c>
      <c r="AI234" s="279"/>
      <c r="AJ234" s="496">
        <f>AJ35</f>
        <v>0</v>
      </c>
      <c r="AK234" s="496"/>
      <c r="AL234" s="496"/>
      <c r="AM234" s="496"/>
      <c r="AN234" s="496"/>
      <c r="AO234" s="496"/>
      <c r="AP234" s="241">
        <f>AP35</f>
        <v>0</v>
      </c>
      <c r="AQ234" s="241"/>
      <c r="AR234" s="241"/>
      <c r="AS234" s="241"/>
      <c r="AT234" s="241"/>
      <c r="AU234" s="241"/>
      <c r="AV234" s="197">
        <f>AV35</f>
        <v>0</v>
      </c>
      <c r="AW234" s="197"/>
      <c r="AX234" s="197"/>
      <c r="AY234" s="197"/>
      <c r="AZ234" s="197"/>
      <c r="BA234" s="197"/>
      <c r="BB234" s="197"/>
      <c r="BC234" s="197"/>
      <c r="BD234" s="182">
        <f>BD35</f>
        <v>0</v>
      </c>
      <c r="BE234" s="183"/>
      <c r="BF234" s="183"/>
      <c r="BG234" s="184"/>
    </row>
    <row r="235" spans="2:59" ht="6" customHeight="1" x14ac:dyDescent="0.15">
      <c r="B235" s="172"/>
      <c r="C235" s="172"/>
      <c r="D235" s="172"/>
      <c r="E235" s="172"/>
      <c r="F235" s="210"/>
      <c r="G235" s="211"/>
      <c r="H235" s="242"/>
      <c r="I235" s="242"/>
      <c r="J235" s="242"/>
      <c r="K235" s="242"/>
      <c r="L235" s="242"/>
      <c r="M235" s="242"/>
      <c r="N235" s="242"/>
      <c r="O235" s="242"/>
      <c r="P235" s="242"/>
      <c r="Q235" s="242"/>
      <c r="R235" s="242"/>
      <c r="S235" s="242"/>
      <c r="T235" s="246"/>
      <c r="U235" s="247"/>
      <c r="V235" s="247"/>
      <c r="W235" s="247"/>
      <c r="X235" s="247"/>
      <c r="Y235" s="247"/>
      <c r="Z235" s="247"/>
      <c r="AA235" s="247"/>
      <c r="AB235" s="247"/>
      <c r="AC235" s="247"/>
      <c r="AD235" s="247"/>
      <c r="AE235" s="247"/>
      <c r="AF235" s="247"/>
      <c r="AG235" s="248"/>
      <c r="AH235" s="279"/>
      <c r="AI235" s="279"/>
      <c r="AJ235" s="496"/>
      <c r="AK235" s="496"/>
      <c r="AL235" s="496"/>
      <c r="AM235" s="496"/>
      <c r="AN235" s="496"/>
      <c r="AO235" s="496"/>
      <c r="AP235" s="241"/>
      <c r="AQ235" s="241"/>
      <c r="AR235" s="241"/>
      <c r="AS235" s="241"/>
      <c r="AT235" s="241"/>
      <c r="AU235" s="241"/>
      <c r="AV235" s="197"/>
      <c r="AW235" s="197"/>
      <c r="AX235" s="197"/>
      <c r="AY235" s="197"/>
      <c r="AZ235" s="197"/>
      <c r="BA235" s="197"/>
      <c r="BB235" s="197"/>
      <c r="BC235" s="197"/>
      <c r="BD235" s="185"/>
      <c r="BE235" s="186"/>
      <c r="BF235" s="186"/>
      <c r="BG235" s="187"/>
    </row>
    <row r="236" spans="2:59" ht="12" customHeight="1" x14ac:dyDescent="0.15">
      <c r="B236" s="172"/>
      <c r="C236" s="172"/>
      <c r="D236" s="172"/>
      <c r="E236" s="172"/>
      <c r="F236" s="212"/>
      <c r="G236" s="213"/>
      <c r="H236" s="242"/>
      <c r="I236" s="242"/>
      <c r="J236" s="242"/>
      <c r="K236" s="242"/>
      <c r="L236" s="242"/>
      <c r="M236" s="242"/>
      <c r="N236" s="242"/>
      <c r="O236" s="242"/>
      <c r="P236" s="242"/>
      <c r="Q236" s="242"/>
      <c r="R236" s="242"/>
      <c r="S236" s="242"/>
      <c r="T236" s="249"/>
      <c r="U236" s="250"/>
      <c r="V236" s="250"/>
      <c r="W236" s="250"/>
      <c r="X236" s="250"/>
      <c r="Y236" s="250"/>
      <c r="Z236" s="250"/>
      <c r="AA236" s="250"/>
      <c r="AB236" s="250"/>
      <c r="AC236" s="250"/>
      <c r="AD236" s="250"/>
      <c r="AE236" s="250"/>
      <c r="AF236" s="250"/>
      <c r="AG236" s="251"/>
      <c r="AH236" s="279"/>
      <c r="AI236" s="279"/>
      <c r="AJ236" s="496"/>
      <c r="AK236" s="496"/>
      <c r="AL236" s="496"/>
      <c r="AM236" s="496"/>
      <c r="AN236" s="496"/>
      <c r="AO236" s="496"/>
      <c r="AP236" s="241"/>
      <c r="AQ236" s="241"/>
      <c r="AR236" s="241"/>
      <c r="AS236" s="241"/>
      <c r="AT236" s="241"/>
      <c r="AU236" s="241"/>
      <c r="AV236" s="197"/>
      <c r="AW236" s="197"/>
      <c r="AX236" s="197"/>
      <c r="AY236" s="197"/>
      <c r="AZ236" s="197"/>
      <c r="BA236" s="197"/>
      <c r="BB236" s="197"/>
      <c r="BC236" s="197"/>
      <c r="BD236" s="188"/>
      <c r="BE236" s="189"/>
      <c r="BF236" s="189"/>
      <c r="BG236" s="190"/>
    </row>
    <row r="237" spans="2:59" ht="6" customHeight="1" x14ac:dyDescent="0.15">
      <c r="B237" s="172"/>
      <c r="C237" s="172"/>
      <c r="D237" s="172"/>
      <c r="E237" s="172"/>
      <c r="F237" s="208"/>
      <c r="G237" s="209"/>
      <c r="H237" s="242"/>
      <c r="I237" s="242"/>
      <c r="J237" s="242"/>
      <c r="K237" s="242"/>
      <c r="L237" s="242"/>
      <c r="M237" s="242"/>
      <c r="N237" s="242"/>
      <c r="O237" s="242"/>
      <c r="P237" s="242">
        <f>P38</f>
        <v>0</v>
      </c>
      <c r="Q237" s="242"/>
      <c r="R237" s="242">
        <f>R38</f>
        <v>0</v>
      </c>
      <c r="S237" s="242"/>
      <c r="T237" s="243">
        <f>T38</f>
        <v>0</v>
      </c>
      <c r="U237" s="244"/>
      <c r="V237" s="244"/>
      <c r="W237" s="244"/>
      <c r="X237" s="244"/>
      <c r="Y237" s="244"/>
      <c r="Z237" s="244"/>
      <c r="AA237" s="244"/>
      <c r="AB237" s="244"/>
      <c r="AC237" s="244"/>
      <c r="AD237" s="244"/>
      <c r="AE237" s="244"/>
      <c r="AF237" s="244"/>
      <c r="AG237" s="245"/>
      <c r="AH237" s="279">
        <f>AH38</f>
        <v>0</v>
      </c>
      <c r="AI237" s="279"/>
      <c r="AJ237" s="496">
        <f>AJ38</f>
        <v>0</v>
      </c>
      <c r="AK237" s="496"/>
      <c r="AL237" s="496"/>
      <c r="AM237" s="496"/>
      <c r="AN237" s="496"/>
      <c r="AO237" s="496"/>
      <c r="AP237" s="241">
        <f>AP38</f>
        <v>0</v>
      </c>
      <c r="AQ237" s="241"/>
      <c r="AR237" s="241"/>
      <c r="AS237" s="241"/>
      <c r="AT237" s="241"/>
      <c r="AU237" s="241"/>
      <c r="AV237" s="197">
        <f>AV38</f>
        <v>0</v>
      </c>
      <c r="AW237" s="197"/>
      <c r="AX237" s="197"/>
      <c r="AY237" s="197"/>
      <c r="AZ237" s="197"/>
      <c r="BA237" s="197"/>
      <c r="BB237" s="197"/>
      <c r="BC237" s="197"/>
      <c r="BD237" s="182">
        <f>BD38</f>
        <v>0</v>
      </c>
      <c r="BE237" s="183"/>
      <c r="BF237" s="183"/>
      <c r="BG237" s="184"/>
    </row>
    <row r="238" spans="2:59" ht="6" customHeight="1" x14ac:dyDescent="0.15">
      <c r="B238" s="172"/>
      <c r="C238" s="172"/>
      <c r="D238" s="172"/>
      <c r="E238" s="172"/>
      <c r="F238" s="210"/>
      <c r="G238" s="211"/>
      <c r="H238" s="242"/>
      <c r="I238" s="242"/>
      <c r="J238" s="242"/>
      <c r="K238" s="242"/>
      <c r="L238" s="242"/>
      <c r="M238" s="242"/>
      <c r="N238" s="242"/>
      <c r="O238" s="242"/>
      <c r="P238" s="242"/>
      <c r="Q238" s="242"/>
      <c r="R238" s="242"/>
      <c r="S238" s="242"/>
      <c r="T238" s="246"/>
      <c r="U238" s="247"/>
      <c r="V238" s="247"/>
      <c r="W238" s="247"/>
      <c r="X238" s="247"/>
      <c r="Y238" s="247"/>
      <c r="Z238" s="247"/>
      <c r="AA238" s="247"/>
      <c r="AB238" s="247"/>
      <c r="AC238" s="247"/>
      <c r="AD238" s="247"/>
      <c r="AE238" s="247"/>
      <c r="AF238" s="247"/>
      <c r="AG238" s="248"/>
      <c r="AH238" s="279"/>
      <c r="AI238" s="279"/>
      <c r="AJ238" s="496"/>
      <c r="AK238" s="496"/>
      <c r="AL238" s="496"/>
      <c r="AM238" s="496"/>
      <c r="AN238" s="496"/>
      <c r="AO238" s="496"/>
      <c r="AP238" s="241"/>
      <c r="AQ238" s="241"/>
      <c r="AR238" s="241"/>
      <c r="AS238" s="241"/>
      <c r="AT238" s="241"/>
      <c r="AU238" s="241"/>
      <c r="AV238" s="197"/>
      <c r="AW238" s="197"/>
      <c r="AX238" s="197"/>
      <c r="AY238" s="197"/>
      <c r="AZ238" s="197"/>
      <c r="BA238" s="197"/>
      <c r="BB238" s="197"/>
      <c r="BC238" s="197"/>
      <c r="BD238" s="185"/>
      <c r="BE238" s="186"/>
      <c r="BF238" s="186"/>
      <c r="BG238" s="187"/>
    </row>
    <row r="239" spans="2:59" ht="12" customHeight="1" x14ac:dyDescent="0.15">
      <c r="B239" s="172"/>
      <c r="C239" s="172"/>
      <c r="D239" s="172"/>
      <c r="E239" s="172"/>
      <c r="F239" s="212"/>
      <c r="G239" s="213"/>
      <c r="H239" s="242"/>
      <c r="I239" s="242"/>
      <c r="J239" s="242"/>
      <c r="K239" s="242"/>
      <c r="L239" s="242"/>
      <c r="M239" s="242"/>
      <c r="N239" s="242"/>
      <c r="O239" s="242"/>
      <c r="P239" s="242"/>
      <c r="Q239" s="242"/>
      <c r="R239" s="242"/>
      <c r="S239" s="242"/>
      <c r="T239" s="249"/>
      <c r="U239" s="250"/>
      <c r="V239" s="250"/>
      <c r="W239" s="250"/>
      <c r="X239" s="250"/>
      <c r="Y239" s="250"/>
      <c r="Z239" s="250"/>
      <c r="AA239" s="250"/>
      <c r="AB239" s="250"/>
      <c r="AC239" s="250"/>
      <c r="AD239" s="250"/>
      <c r="AE239" s="250"/>
      <c r="AF239" s="250"/>
      <c r="AG239" s="251"/>
      <c r="AH239" s="279"/>
      <c r="AI239" s="279"/>
      <c r="AJ239" s="496"/>
      <c r="AK239" s="496"/>
      <c r="AL239" s="496"/>
      <c r="AM239" s="496"/>
      <c r="AN239" s="496"/>
      <c r="AO239" s="496"/>
      <c r="AP239" s="241"/>
      <c r="AQ239" s="241"/>
      <c r="AR239" s="241"/>
      <c r="AS239" s="241"/>
      <c r="AT239" s="241"/>
      <c r="AU239" s="241"/>
      <c r="AV239" s="197"/>
      <c r="AW239" s="197"/>
      <c r="AX239" s="197"/>
      <c r="AY239" s="197"/>
      <c r="AZ239" s="197"/>
      <c r="BA239" s="197"/>
      <c r="BB239" s="197"/>
      <c r="BC239" s="197"/>
      <c r="BD239" s="188"/>
      <c r="BE239" s="189"/>
      <c r="BF239" s="189"/>
      <c r="BG239" s="190"/>
    </row>
    <row r="240" spans="2:59" ht="6" customHeight="1" x14ac:dyDescent="0.15">
      <c r="B240" s="172"/>
      <c r="C240" s="172"/>
      <c r="D240" s="172"/>
      <c r="E240" s="172"/>
      <c r="F240" s="208"/>
      <c r="G240" s="209"/>
      <c r="H240" s="242"/>
      <c r="I240" s="242"/>
      <c r="J240" s="242"/>
      <c r="K240" s="242"/>
      <c r="L240" s="242"/>
      <c r="M240" s="242"/>
      <c r="N240" s="242"/>
      <c r="O240" s="242"/>
      <c r="P240" s="242">
        <f>P41</f>
        <v>0</v>
      </c>
      <c r="Q240" s="242"/>
      <c r="R240" s="242">
        <f>R41</f>
        <v>0</v>
      </c>
      <c r="S240" s="242"/>
      <c r="T240" s="243">
        <f>T41</f>
        <v>0</v>
      </c>
      <c r="U240" s="244"/>
      <c r="V240" s="244"/>
      <c r="W240" s="244"/>
      <c r="X240" s="244"/>
      <c r="Y240" s="244"/>
      <c r="Z240" s="244"/>
      <c r="AA240" s="244"/>
      <c r="AB240" s="244"/>
      <c r="AC240" s="244"/>
      <c r="AD240" s="244"/>
      <c r="AE240" s="244"/>
      <c r="AF240" s="244"/>
      <c r="AG240" s="245"/>
      <c r="AH240" s="279">
        <f>AH41</f>
        <v>0</v>
      </c>
      <c r="AI240" s="279"/>
      <c r="AJ240" s="496">
        <f>AJ41</f>
        <v>0</v>
      </c>
      <c r="AK240" s="496"/>
      <c r="AL240" s="496"/>
      <c r="AM240" s="496"/>
      <c r="AN240" s="496"/>
      <c r="AO240" s="496"/>
      <c r="AP240" s="241">
        <f>AP41</f>
        <v>0</v>
      </c>
      <c r="AQ240" s="241"/>
      <c r="AR240" s="241"/>
      <c r="AS240" s="241"/>
      <c r="AT240" s="241"/>
      <c r="AU240" s="241"/>
      <c r="AV240" s="197">
        <f>AV41</f>
        <v>0</v>
      </c>
      <c r="AW240" s="197"/>
      <c r="AX240" s="197"/>
      <c r="AY240" s="197"/>
      <c r="AZ240" s="197"/>
      <c r="BA240" s="197"/>
      <c r="BB240" s="197"/>
      <c r="BC240" s="197"/>
      <c r="BD240" s="182">
        <f>BD41</f>
        <v>0</v>
      </c>
      <c r="BE240" s="183"/>
      <c r="BF240" s="183"/>
      <c r="BG240" s="184"/>
    </row>
    <row r="241" spans="2:59" ht="6" customHeight="1" x14ac:dyDescent="0.15">
      <c r="B241" s="172"/>
      <c r="C241" s="172"/>
      <c r="D241" s="172"/>
      <c r="E241" s="172"/>
      <c r="F241" s="210"/>
      <c r="G241" s="211"/>
      <c r="H241" s="242"/>
      <c r="I241" s="242"/>
      <c r="J241" s="242"/>
      <c r="K241" s="242"/>
      <c r="L241" s="242"/>
      <c r="M241" s="242"/>
      <c r="N241" s="242"/>
      <c r="O241" s="242"/>
      <c r="P241" s="242"/>
      <c r="Q241" s="242"/>
      <c r="R241" s="242"/>
      <c r="S241" s="242"/>
      <c r="T241" s="246"/>
      <c r="U241" s="247"/>
      <c r="V241" s="247"/>
      <c r="W241" s="247"/>
      <c r="X241" s="247"/>
      <c r="Y241" s="247"/>
      <c r="Z241" s="247"/>
      <c r="AA241" s="247"/>
      <c r="AB241" s="247"/>
      <c r="AC241" s="247"/>
      <c r="AD241" s="247"/>
      <c r="AE241" s="247"/>
      <c r="AF241" s="247"/>
      <c r="AG241" s="248"/>
      <c r="AH241" s="279"/>
      <c r="AI241" s="279"/>
      <c r="AJ241" s="496"/>
      <c r="AK241" s="496"/>
      <c r="AL241" s="496"/>
      <c r="AM241" s="496"/>
      <c r="AN241" s="496"/>
      <c r="AO241" s="496"/>
      <c r="AP241" s="241"/>
      <c r="AQ241" s="241"/>
      <c r="AR241" s="241"/>
      <c r="AS241" s="241"/>
      <c r="AT241" s="241"/>
      <c r="AU241" s="241"/>
      <c r="AV241" s="197"/>
      <c r="AW241" s="197"/>
      <c r="AX241" s="197"/>
      <c r="AY241" s="197"/>
      <c r="AZ241" s="197"/>
      <c r="BA241" s="197"/>
      <c r="BB241" s="197"/>
      <c r="BC241" s="197"/>
      <c r="BD241" s="185"/>
      <c r="BE241" s="186"/>
      <c r="BF241" s="186"/>
      <c r="BG241" s="187"/>
    </row>
    <row r="242" spans="2:59" ht="12" customHeight="1" x14ac:dyDescent="0.15">
      <c r="B242" s="172"/>
      <c r="C242" s="172"/>
      <c r="D242" s="172"/>
      <c r="E242" s="172"/>
      <c r="F242" s="212"/>
      <c r="G242" s="213"/>
      <c r="H242" s="242"/>
      <c r="I242" s="242"/>
      <c r="J242" s="242"/>
      <c r="K242" s="242"/>
      <c r="L242" s="242"/>
      <c r="M242" s="242"/>
      <c r="N242" s="242"/>
      <c r="O242" s="242"/>
      <c r="P242" s="242"/>
      <c r="Q242" s="242"/>
      <c r="R242" s="242"/>
      <c r="S242" s="242"/>
      <c r="T242" s="249"/>
      <c r="U242" s="250"/>
      <c r="V242" s="250"/>
      <c r="W242" s="250"/>
      <c r="X242" s="250"/>
      <c r="Y242" s="250"/>
      <c r="Z242" s="250"/>
      <c r="AA242" s="250"/>
      <c r="AB242" s="250"/>
      <c r="AC242" s="250"/>
      <c r="AD242" s="250"/>
      <c r="AE242" s="250"/>
      <c r="AF242" s="250"/>
      <c r="AG242" s="251"/>
      <c r="AH242" s="279"/>
      <c r="AI242" s="279"/>
      <c r="AJ242" s="496"/>
      <c r="AK242" s="496"/>
      <c r="AL242" s="496"/>
      <c r="AM242" s="496"/>
      <c r="AN242" s="496"/>
      <c r="AO242" s="496"/>
      <c r="AP242" s="241"/>
      <c r="AQ242" s="241"/>
      <c r="AR242" s="241"/>
      <c r="AS242" s="241"/>
      <c r="AT242" s="241"/>
      <c r="AU242" s="241"/>
      <c r="AV242" s="197"/>
      <c r="AW242" s="197"/>
      <c r="AX242" s="197"/>
      <c r="AY242" s="197"/>
      <c r="AZ242" s="197"/>
      <c r="BA242" s="197"/>
      <c r="BB242" s="197"/>
      <c r="BC242" s="197"/>
      <c r="BD242" s="188"/>
      <c r="BE242" s="189"/>
      <c r="BF242" s="189"/>
      <c r="BG242" s="190"/>
    </row>
    <row r="243" spans="2:59" ht="6" customHeight="1" x14ac:dyDescent="0.15">
      <c r="B243" s="546"/>
      <c r="C243" s="546"/>
      <c r="D243" s="546"/>
      <c r="E243" s="546"/>
      <c r="F243" s="208"/>
      <c r="G243" s="209"/>
      <c r="H243" s="242"/>
      <c r="I243" s="242"/>
      <c r="J243" s="242"/>
      <c r="K243" s="242"/>
      <c r="L243" s="242"/>
      <c r="M243" s="242"/>
      <c r="N243" s="242"/>
      <c r="O243" s="242"/>
      <c r="P243" s="242">
        <f>P44</f>
        <v>0</v>
      </c>
      <c r="Q243" s="242"/>
      <c r="R243" s="242">
        <f>R44</f>
        <v>0</v>
      </c>
      <c r="S243" s="242"/>
      <c r="T243" s="243">
        <f>T44</f>
        <v>0</v>
      </c>
      <c r="U243" s="244"/>
      <c r="V243" s="244"/>
      <c r="W243" s="244"/>
      <c r="X243" s="244"/>
      <c r="Y243" s="244"/>
      <c r="Z243" s="244"/>
      <c r="AA243" s="244"/>
      <c r="AB243" s="244"/>
      <c r="AC243" s="244"/>
      <c r="AD243" s="244"/>
      <c r="AE243" s="244"/>
      <c r="AF243" s="244"/>
      <c r="AG243" s="245"/>
      <c r="AH243" s="279">
        <f>AH44</f>
        <v>0</v>
      </c>
      <c r="AI243" s="279"/>
      <c r="AJ243" s="496">
        <f>AJ44</f>
        <v>0</v>
      </c>
      <c r="AK243" s="496"/>
      <c r="AL243" s="496"/>
      <c r="AM243" s="496"/>
      <c r="AN243" s="496"/>
      <c r="AO243" s="496"/>
      <c r="AP243" s="241">
        <f>AP44</f>
        <v>0</v>
      </c>
      <c r="AQ243" s="241"/>
      <c r="AR243" s="241"/>
      <c r="AS243" s="241"/>
      <c r="AT243" s="241"/>
      <c r="AU243" s="241"/>
      <c r="AV243" s="197">
        <f>AV44</f>
        <v>0</v>
      </c>
      <c r="AW243" s="197"/>
      <c r="AX243" s="197"/>
      <c r="AY243" s="197"/>
      <c r="AZ243" s="197"/>
      <c r="BA243" s="197"/>
      <c r="BB243" s="197"/>
      <c r="BC243" s="197"/>
      <c r="BD243" s="182">
        <f>BD44</f>
        <v>0</v>
      </c>
      <c r="BE243" s="183"/>
      <c r="BF243" s="183"/>
      <c r="BG243" s="184"/>
    </row>
    <row r="244" spans="2:59" ht="6" customHeight="1" x14ac:dyDescent="0.15">
      <c r="B244" s="546"/>
      <c r="C244" s="546"/>
      <c r="D244" s="546"/>
      <c r="E244" s="546"/>
      <c r="F244" s="210"/>
      <c r="G244" s="211"/>
      <c r="H244" s="242"/>
      <c r="I244" s="242"/>
      <c r="J244" s="242"/>
      <c r="K244" s="242"/>
      <c r="L244" s="242"/>
      <c r="M244" s="242"/>
      <c r="N244" s="242"/>
      <c r="O244" s="242"/>
      <c r="P244" s="242"/>
      <c r="Q244" s="242"/>
      <c r="R244" s="242"/>
      <c r="S244" s="242"/>
      <c r="T244" s="246"/>
      <c r="U244" s="247"/>
      <c r="V244" s="247"/>
      <c r="W244" s="247"/>
      <c r="X244" s="247"/>
      <c r="Y244" s="247"/>
      <c r="Z244" s="247"/>
      <c r="AA244" s="247"/>
      <c r="AB244" s="247"/>
      <c r="AC244" s="247"/>
      <c r="AD244" s="247"/>
      <c r="AE244" s="247"/>
      <c r="AF244" s="247"/>
      <c r="AG244" s="248"/>
      <c r="AH244" s="279"/>
      <c r="AI244" s="279"/>
      <c r="AJ244" s="496"/>
      <c r="AK244" s="496"/>
      <c r="AL244" s="496"/>
      <c r="AM244" s="496"/>
      <c r="AN244" s="496"/>
      <c r="AO244" s="496"/>
      <c r="AP244" s="241"/>
      <c r="AQ244" s="241"/>
      <c r="AR244" s="241"/>
      <c r="AS244" s="241"/>
      <c r="AT244" s="241"/>
      <c r="AU244" s="241"/>
      <c r="AV244" s="197"/>
      <c r="AW244" s="197"/>
      <c r="AX244" s="197"/>
      <c r="AY244" s="197"/>
      <c r="AZ244" s="197"/>
      <c r="BA244" s="197"/>
      <c r="BB244" s="197"/>
      <c r="BC244" s="197"/>
      <c r="BD244" s="185"/>
      <c r="BE244" s="186"/>
      <c r="BF244" s="186"/>
      <c r="BG244" s="187"/>
    </row>
    <row r="245" spans="2:59" ht="12" customHeight="1" x14ac:dyDescent="0.15">
      <c r="B245" s="546"/>
      <c r="C245" s="546"/>
      <c r="D245" s="546"/>
      <c r="E245" s="546"/>
      <c r="F245" s="212"/>
      <c r="G245" s="213"/>
      <c r="H245" s="242"/>
      <c r="I245" s="242"/>
      <c r="J245" s="242"/>
      <c r="K245" s="242"/>
      <c r="L245" s="242"/>
      <c r="M245" s="242"/>
      <c r="N245" s="242"/>
      <c r="O245" s="242"/>
      <c r="P245" s="242"/>
      <c r="Q245" s="242"/>
      <c r="R245" s="242"/>
      <c r="S245" s="242"/>
      <c r="T245" s="249"/>
      <c r="U245" s="250"/>
      <c r="V245" s="250"/>
      <c r="W245" s="250"/>
      <c r="X245" s="250"/>
      <c r="Y245" s="250"/>
      <c r="Z245" s="250"/>
      <c r="AA245" s="250"/>
      <c r="AB245" s="250"/>
      <c r="AC245" s="250"/>
      <c r="AD245" s="250"/>
      <c r="AE245" s="250"/>
      <c r="AF245" s="250"/>
      <c r="AG245" s="251"/>
      <c r="AH245" s="279"/>
      <c r="AI245" s="279"/>
      <c r="AJ245" s="496"/>
      <c r="AK245" s="496"/>
      <c r="AL245" s="496"/>
      <c r="AM245" s="496"/>
      <c r="AN245" s="496"/>
      <c r="AO245" s="496"/>
      <c r="AP245" s="241"/>
      <c r="AQ245" s="241"/>
      <c r="AR245" s="241"/>
      <c r="AS245" s="241"/>
      <c r="AT245" s="241"/>
      <c r="AU245" s="241"/>
      <c r="AV245" s="197"/>
      <c r="AW245" s="197"/>
      <c r="AX245" s="197"/>
      <c r="AY245" s="197"/>
      <c r="AZ245" s="197"/>
      <c r="BA245" s="197"/>
      <c r="BB245" s="197"/>
      <c r="BC245" s="197"/>
      <c r="BD245" s="188"/>
      <c r="BE245" s="189"/>
      <c r="BF245" s="189"/>
      <c r="BG245" s="190"/>
    </row>
    <row r="246" spans="2:59" ht="6" customHeight="1" x14ac:dyDescent="0.15">
      <c r="B246" s="546"/>
      <c r="C246" s="546"/>
      <c r="D246" s="546"/>
      <c r="E246" s="546"/>
      <c r="F246" s="208"/>
      <c r="G246" s="209"/>
      <c r="H246" s="242"/>
      <c r="I246" s="242"/>
      <c r="J246" s="242"/>
      <c r="K246" s="242"/>
      <c r="L246" s="242"/>
      <c r="M246" s="242"/>
      <c r="N246" s="242"/>
      <c r="O246" s="242"/>
      <c r="P246" s="242">
        <f>P47</f>
        <v>0</v>
      </c>
      <c r="Q246" s="242"/>
      <c r="R246" s="242">
        <f>R47</f>
        <v>0</v>
      </c>
      <c r="S246" s="242"/>
      <c r="T246" s="243">
        <f>T47</f>
        <v>0</v>
      </c>
      <c r="U246" s="244"/>
      <c r="V246" s="244"/>
      <c r="W246" s="244"/>
      <c r="X246" s="244"/>
      <c r="Y246" s="244"/>
      <c r="Z246" s="244"/>
      <c r="AA246" s="244"/>
      <c r="AB246" s="244"/>
      <c r="AC246" s="244"/>
      <c r="AD246" s="244"/>
      <c r="AE246" s="244"/>
      <c r="AF246" s="244"/>
      <c r="AG246" s="245"/>
      <c r="AH246" s="279">
        <f>AH47</f>
        <v>0</v>
      </c>
      <c r="AI246" s="279"/>
      <c r="AJ246" s="496">
        <f>AJ47</f>
        <v>0</v>
      </c>
      <c r="AK246" s="496"/>
      <c r="AL246" s="496"/>
      <c r="AM246" s="496"/>
      <c r="AN246" s="496"/>
      <c r="AO246" s="496"/>
      <c r="AP246" s="241">
        <f>AP47</f>
        <v>0</v>
      </c>
      <c r="AQ246" s="241"/>
      <c r="AR246" s="241"/>
      <c r="AS246" s="241"/>
      <c r="AT246" s="241"/>
      <c r="AU246" s="241"/>
      <c r="AV246" s="197">
        <f>AV47</f>
        <v>0</v>
      </c>
      <c r="AW246" s="197"/>
      <c r="AX246" s="197"/>
      <c r="AY246" s="197"/>
      <c r="AZ246" s="197"/>
      <c r="BA246" s="197"/>
      <c r="BB246" s="197"/>
      <c r="BC246" s="197"/>
      <c r="BD246" s="182">
        <f>BD47</f>
        <v>0</v>
      </c>
      <c r="BE246" s="183"/>
      <c r="BF246" s="183"/>
      <c r="BG246" s="184"/>
    </row>
    <row r="247" spans="2:59" ht="6" customHeight="1" x14ac:dyDescent="0.15">
      <c r="B247" s="546"/>
      <c r="C247" s="546"/>
      <c r="D247" s="546"/>
      <c r="E247" s="546"/>
      <c r="F247" s="210"/>
      <c r="G247" s="211"/>
      <c r="H247" s="242"/>
      <c r="I247" s="242"/>
      <c r="J247" s="242"/>
      <c r="K247" s="242"/>
      <c r="L247" s="242"/>
      <c r="M247" s="242"/>
      <c r="N247" s="242"/>
      <c r="O247" s="242"/>
      <c r="P247" s="242"/>
      <c r="Q247" s="242"/>
      <c r="R247" s="242"/>
      <c r="S247" s="242"/>
      <c r="T247" s="246"/>
      <c r="U247" s="247"/>
      <c r="V247" s="247"/>
      <c r="W247" s="247"/>
      <c r="X247" s="247"/>
      <c r="Y247" s="247"/>
      <c r="Z247" s="247"/>
      <c r="AA247" s="247"/>
      <c r="AB247" s="247"/>
      <c r="AC247" s="247"/>
      <c r="AD247" s="247"/>
      <c r="AE247" s="247"/>
      <c r="AF247" s="247"/>
      <c r="AG247" s="248"/>
      <c r="AH247" s="279"/>
      <c r="AI247" s="279"/>
      <c r="AJ247" s="496"/>
      <c r="AK247" s="496"/>
      <c r="AL247" s="496"/>
      <c r="AM247" s="496"/>
      <c r="AN247" s="496"/>
      <c r="AO247" s="496"/>
      <c r="AP247" s="241"/>
      <c r="AQ247" s="241"/>
      <c r="AR247" s="241"/>
      <c r="AS247" s="241"/>
      <c r="AT247" s="241"/>
      <c r="AU247" s="241"/>
      <c r="AV247" s="197"/>
      <c r="AW247" s="197"/>
      <c r="AX247" s="197"/>
      <c r="AY247" s="197"/>
      <c r="AZ247" s="197"/>
      <c r="BA247" s="197"/>
      <c r="BB247" s="197"/>
      <c r="BC247" s="197"/>
      <c r="BD247" s="185"/>
      <c r="BE247" s="186"/>
      <c r="BF247" s="186"/>
      <c r="BG247" s="187"/>
    </row>
    <row r="248" spans="2:59" ht="12" customHeight="1" x14ac:dyDescent="0.15">
      <c r="B248" s="546"/>
      <c r="C248" s="546"/>
      <c r="D248" s="546"/>
      <c r="E248" s="546"/>
      <c r="F248" s="212"/>
      <c r="G248" s="213"/>
      <c r="H248" s="242"/>
      <c r="I248" s="242"/>
      <c r="J248" s="242"/>
      <c r="K248" s="242"/>
      <c r="L248" s="242"/>
      <c r="M248" s="242"/>
      <c r="N248" s="242"/>
      <c r="O248" s="242"/>
      <c r="P248" s="242"/>
      <c r="Q248" s="242"/>
      <c r="R248" s="242"/>
      <c r="S248" s="242"/>
      <c r="T248" s="249"/>
      <c r="U248" s="250"/>
      <c r="V248" s="250"/>
      <c r="W248" s="250"/>
      <c r="X248" s="250"/>
      <c r="Y248" s="250"/>
      <c r="Z248" s="250"/>
      <c r="AA248" s="250"/>
      <c r="AB248" s="250"/>
      <c r="AC248" s="250"/>
      <c r="AD248" s="250"/>
      <c r="AE248" s="250"/>
      <c r="AF248" s="250"/>
      <c r="AG248" s="251"/>
      <c r="AH248" s="279"/>
      <c r="AI248" s="279"/>
      <c r="AJ248" s="496"/>
      <c r="AK248" s="496"/>
      <c r="AL248" s="496"/>
      <c r="AM248" s="496"/>
      <c r="AN248" s="496"/>
      <c r="AO248" s="496"/>
      <c r="AP248" s="241"/>
      <c r="AQ248" s="241"/>
      <c r="AR248" s="241"/>
      <c r="AS248" s="241"/>
      <c r="AT248" s="241"/>
      <c r="AU248" s="241"/>
      <c r="AV248" s="197"/>
      <c r="AW248" s="197"/>
      <c r="AX248" s="197"/>
      <c r="AY248" s="197"/>
      <c r="AZ248" s="197"/>
      <c r="BA248" s="197"/>
      <c r="BB248" s="197"/>
      <c r="BC248" s="197"/>
      <c r="BD248" s="188"/>
      <c r="BE248" s="189"/>
      <c r="BF248" s="189"/>
      <c r="BG248" s="190"/>
    </row>
    <row r="249" spans="2:59" ht="6" customHeight="1" x14ac:dyDescent="0.15">
      <c r="B249" s="546"/>
      <c r="C249" s="546"/>
      <c r="D249" s="546"/>
      <c r="E249" s="546"/>
      <c r="F249" s="208"/>
      <c r="G249" s="209"/>
      <c r="H249" s="242"/>
      <c r="I249" s="242"/>
      <c r="J249" s="242"/>
      <c r="K249" s="242"/>
      <c r="L249" s="242"/>
      <c r="M249" s="242"/>
      <c r="N249" s="242"/>
      <c r="O249" s="242"/>
      <c r="P249" s="242">
        <f>P50</f>
        <v>0</v>
      </c>
      <c r="Q249" s="242"/>
      <c r="R249" s="242">
        <f>R50</f>
        <v>0</v>
      </c>
      <c r="S249" s="242"/>
      <c r="T249" s="243">
        <f>T50</f>
        <v>0</v>
      </c>
      <c r="U249" s="244"/>
      <c r="V249" s="244"/>
      <c r="W249" s="244"/>
      <c r="X249" s="244"/>
      <c r="Y249" s="244"/>
      <c r="Z249" s="244"/>
      <c r="AA249" s="244"/>
      <c r="AB249" s="244"/>
      <c r="AC249" s="244"/>
      <c r="AD249" s="244"/>
      <c r="AE249" s="244"/>
      <c r="AF249" s="244"/>
      <c r="AG249" s="245"/>
      <c r="AH249" s="279">
        <f>AH50</f>
        <v>0</v>
      </c>
      <c r="AI249" s="279"/>
      <c r="AJ249" s="496">
        <f>AJ50</f>
        <v>0</v>
      </c>
      <c r="AK249" s="496"/>
      <c r="AL249" s="496"/>
      <c r="AM249" s="496"/>
      <c r="AN249" s="496"/>
      <c r="AO249" s="496"/>
      <c r="AP249" s="241">
        <f>AP50</f>
        <v>0</v>
      </c>
      <c r="AQ249" s="241"/>
      <c r="AR249" s="241"/>
      <c r="AS249" s="241"/>
      <c r="AT249" s="241"/>
      <c r="AU249" s="241"/>
      <c r="AV249" s="197">
        <f>AV50</f>
        <v>0</v>
      </c>
      <c r="AW249" s="197"/>
      <c r="AX249" s="197"/>
      <c r="AY249" s="197"/>
      <c r="AZ249" s="197"/>
      <c r="BA249" s="197"/>
      <c r="BB249" s="197"/>
      <c r="BC249" s="197"/>
      <c r="BD249" s="182">
        <f>BD50</f>
        <v>0</v>
      </c>
      <c r="BE249" s="183"/>
      <c r="BF249" s="183"/>
      <c r="BG249" s="184"/>
    </row>
    <row r="250" spans="2:59" ht="6" customHeight="1" x14ac:dyDescent="0.15">
      <c r="B250" s="546"/>
      <c r="C250" s="546"/>
      <c r="D250" s="546"/>
      <c r="E250" s="546"/>
      <c r="F250" s="210"/>
      <c r="G250" s="211"/>
      <c r="H250" s="242"/>
      <c r="I250" s="242"/>
      <c r="J250" s="242"/>
      <c r="K250" s="242"/>
      <c r="L250" s="242"/>
      <c r="M250" s="242"/>
      <c r="N250" s="242"/>
      <c r="O250" s="242"/>
      <c r="P250" s="242"/>
      <c r="Q250" s="242"/>
      <c r="R250" s="242"/>
      <c r="S250" s="242"/>
      <c r="T250" s="246"/>
      <c r="U250" s="247"/>
      <c r="V250" s="247"/>
      <c r="W250" s="247"/>
      <c r="X250" s="247"/>
      <c r="Y250" s="247"/>
      <c r="Z250" s="247"/>
      <c r="AA250" s="247"/>
      <c r="AB250" s="247"/>
      <c r="AC250" s="247"/>
      <c r="AD250" s="247"/>
      <c r="AE250" s="247"/>
      <c r="AF250" s="247"/>
      <c r="AG250" s="248"/>
      <c r="AH250" s="279"/>
      <c r="AI250" s="279"/>
      <c r="AJ250" s="496"/>
      <c r="AK250" s="496"/>
      <c r="AL250" s="496"/>
      <c r="AM250" s="496"/>
      <c r="AN250" s="496"/>
      <c r="AO250" s="496"/>
      <c r="AP250" s="241"/>
      <c r="AQ250" s="241"/>
      <c r="AR250" s="241"/>
      <c r="AS250" s="241"/>
      <c r="AT250" s="241"/>
      <c r="AU250" s="241"/>
      <c r="AV250" s="197"/>
      <c r="AW250" s="197"/>
      <c r="AX250" s="197"/>
      <c r="AY250" s="197"/>
      <c r="AZ250" s="197"/>
      <c r="BA250" s="197"/>
      <c r="BB250" s="197"/>
      <c r="BC250" s="197"/>
      <c r="BD250" s="185"/>
      <c r="BE250" s="186"/>
      <c r="BF250" s="186"/>
      <c r="BG250" s="187"/>
    </row>
    <row r="251" spans="2:59" ht="12" customHeight="1" x14ac:dyDescent="0.15">
      <c r="B251" s="546"/>
      <c r="C251" s="546"/>
      <c r="D251" s="546"/>
      <c r="E251" s="546"/>
      <c r="F251" s="212"/>
      <c r="G251" s="213"/>
      <c r="H251" s="242"/>
      <c r="I251" s="242"/>
      <c r="J251" s="242"/>
      <c r="K251" s="242"/>
      <c r="L251" s="242"/>
      <c r="M251" s="242"/>
      <c r="N251" s="242"/>
      <c r="O251" s="242"/>
      <c r="P251" s="242"/>
      <c r="Q251" s="242"/>
      <c r="R251" s="242"/>
      <c r="S251" s="242"/>
      <c r="T251" s="249"/>
      <c r="U251" s="250"/>
      <c r="V251" s="250"/>
      <c r="W251" s="250"/>
      <c r="X251" s="250"/>
      <c r="Y251" s="250"/>
      <c r="Z251" s="250"/>
      <c r="AA251" s="250"/>
      <c r="AB251" s="250"/>
      <c r="AC251" s="250"/>
      <c r="AD251" s="250"/>
      <c r="AE251" s="250"/>
      <c r="AF251" s="250"/>
      <c r="AG251" s="251"/>
      <c r="AH251" s="279"/>
      <c r="AI251" s="279"/>
      <c r="AJ251" s="496"/>
      <c r="AK251" s="496"/>
      <c r="AL251" s="496"/>
      <c r="AM251" s="496"/>
      <c r="AN251" s="496"/>
      <c r="AO251" s="496"/>
      <c r="AP251" s="241"/>
      <c r="AQ251" s="241"/>
      <c r="AR251" s="241"/>
      <c r="AS251" s="241"/>
      <c r="AT251" s="241"/>
      <c r="AU251" s="241"/>
      <c r="AV251" s="197"/>
      <c r="AW251" s="197"/>
      <c r="AX251" s="197"/>
      <c r="AY251" s="197"/>
      <c r="AZ251" s="197"/>
      <c r="BA251" s="197"/>
      <c r="BB251" s="197"/>
      <c r="BC251" s="197"/>
      <c r="BD251" s="188"/>
      <c r="BE251" s="189"/>
      <c r="BF251" s="189"/>
      <c r="BG251" s="190"/>
    </row>
    <row r="252" spans="2:59" ht="6" customHeight="1" x14ac:dyDescent="0.15">
      <c r="B252" s="546"/>
      <c r="C252" s="546"/>
      <c r="D252" s="546"/>
      <c r="E252" s="546"/>
      <c r="F252" s="208"/>
      <c r="G252" s="209"/>
      <c r="H252" s="242"/>
      <c r="I252" s="242"/>
      <c r="J252" s="242"/>
      <c r="K252" s="242"/>
      <c r="L252" s="242"/>
      <c r="M252" s="242"/>
      <c r="N252" s="242"/>
      <c r="O252" s="242"/>
      <c r="P252" s="242">
        <f>P53</f>
        <v>0</v>
      </c>
      <c r="Q252" s="242"/>
      <c r="R252" s="242">
        <f>R53</f>
        <v>0</v>
      </c>
      <c r="S252" s="242"/>
      <c r="T252" s="243">
        <f>T53</f>
        <v>0</v>
      </c>
      <c r="U252" s="244"/>
      <c r="V252" s="244"/>
      <c r="W252" s="244"/>
      <c r="X252" s="244"/>
      <c r="Y252" s="244"/>
      <c r="Z252" s="244"/>
      <c r="AA252" s="244"/>
      <c r="AB252" s="244"/>
      <c r="AC252" s="244"/>
      <c r="AD252" s="244"/>
      <c r="AE252" s="244"/>
      <c r="AF252" s="244"/>
      <c r="AG252" s="245"/>
      <c r="AH252" s="279">
        <f>AH53</f>
        <v>0</v>
      </c>
      <c r="AI252" s="279"/>
      <c r="AJ252" s="496">
        <f>AJ53</f>
        <v>0</v>
      </c>
      <c r="AK252" s="496"/>
      <c r="AL252" s="496"/>
      <c r="AM252" s="496"/>
      <c r="AN252" s="496"/>
      <c r="AO252" s="496"/>
      <c r="AP252" s="241">
        <f>AP53</f>
        <v>0</v>
      </c>
      <c r="AQ252" s="241"/>
      <c r="AR252" s="241"/>
      <c r="AS252" s="241"/>
      <c r="AT252" s="241"/>
      <c r="AU252" s="241"/>
      <c r="AV252" s="197">
        <f>AV53</f>
        <v>0</v>
      </c>
      <c r="AW252" s="197"/>
      <c r="AX252" s="197"/>
      <c r="AY252" s="197"/>
      <c r="AZ252" s="197"/>
      <c r="BA252" s="197"/>
      <c r="BB252" s="197"/>
      <c r="BC252" s="197"/>
      <c r="BD252" s="182">
        <f>BD53</f>
        <v>0</v>
      </c>
      <c r="BE252" s="183"/>
      <c r="BF252" s="183"/>
      <c r="BG252" s="184"/>
    </row>
    <row r="253" spans="2:59" ht="6" customHeight="1" x14ac:dyDescent="0.15">
      <c r="B253" s="546"/>
      <c r="C253" s="546"/>
      <c r="D253" s="546"/>
      <c r="E253" s="546"/>
      <c r="F253" s="210"/>
      <c r="G253" s="211"/>
      <c r="H253" s="242"/>
      <c r="I253" s="242"/>
      <c r="J253" s="242"/>
      <c r="K253" s="242"/>
      <c r="L253" s="242"/>
      <c r="M253" s="242"/>
      <c r="N253" s="242"/>
      <c r="O253" s="242"/>
      <c r="P253" s="242"/>
      <c r="Q253" s="242"/>
      <c r="R253" s="242"/>
      <c r="S253" s="242"/>
      <c r="T253" s="246"/>
      <c r="U253" s="247"/>
      <c r="V253" s="247"/>
      <c r="W253" s="247"/>
      <c r="X253" s="247"/>
      <c r="Y253" s="247"/>
      <c r="Z253" s="247"/>
      <c r="AA253" s="247"/>
      <c r="AB253" s="247"/>
      <c r="AC253" s="247"/>
      <c r="AD253" s="247"/>
      <c r="AE253" s="247"/>
      <c r="AF253" s="247"/>
      <c r="AG253" s="248"/>
      <c r="AH253" s="279"/>
      <c r="AI253" s="279"/>
      <c r="AJ253" s="496"/>
      <c r="AK253" s="496"/>
      <c r="AL253" s="496"/>
      <c r="AM253" s="496"/>
      <c r="AN253" s="496"/>
      <c r="AO253" s="496"/>
      <c r="AP253" s="241"/>
      <c r="AQ253" s="241"/>
      <c r="AR253" s="241"/>
      <c r="AS253" s="241"/>
      <c r="AT253" s="241"/>
      <c r="AU253" s="241"/>
      <c r="AV253" s="197"/>
      <c r="AW253" s="197"/>
      <c r="AX253" s="197"/>
      <c r="AY253" s="197"/>
      <c r="AZ253" s="197"/>
      <c r="BA253" s="197"/>
      <c r="BB253" s="197"/>
      <c r="BC253" s="197"/>
      <c r="BD253" s="185"/>
      <c r="BE253" s="186"/>
      <c r="BF253" s="186"/>
      <c r="BG253" s="187"/>
    </row>
    <row r="254" spans="2:59" ht="12" customHeight="1" x14ac:dyDescent="0.15">
      <c r="B254" s="546"/>
      <c r="C254" s="546"/>
      <c r="D254" s="546"/>
      <c r="E254" s="546"/>
      <c r="F254" s="212"/>
      <c r="G254" s="213"/>
      <c r="H254" s="242"/>
      <c r="I254" s="242"/>
      <c r="J254" s="242"/>
      <c r="K254" s="242"/>
      <c r="L254" s="242"/>
      <c r="M254" s="242"/>
      <c r="N254" s="242"/>
      <c r="O254" s="242"/>
      <c r="P254" s="242"/>
      <c r="Q254" s="242"/>
      <c r="R254" s="242"/>
      <c r="S254" s="242"/>
      <c r="T254" s="249"/>
      <c r="U254" s="250"/>
      <c r="V254" s="250"/>
      <c r="W254" s="250"/>
      <c r="X254" s="250"/>
      <c r="Y254" s="250"/>
      <c r="Z254" s="250"/>
      <c r="AA254" s="250"/>
      <c r="AB254" s="250"/>
      <c r="AC254" s="250"/>
      <c r="AD254" s="250"/>
      <c r="AE254" s="250"/>
      <c r="AF254" s="250"/>
      <c r="AG254" s="251"/>
      <c r="AH254" s="279"/>
      <c r="AI254" s="279"/>
      <c r="AJ254" s="496"/>
      <c r="AK254" s="496"/>
      <c r="AL254" s="496"/>
      <c r="AM254" s="496"/>
      <c r="AN254" s="496"/>
      <c r="AO254" s="496"/>
      <c r="AP254" s="241"/>
      <c r="AQ254" s="241"/>
      <c r="AR254" s="241"/>
      <c r="AS254" s="241"/>
      <c r="AT254" s="241"/>
      <c r="AU254" s="241"/>
      <c r="AV254" s="197"/>
      <c r="AW254" s="197"/>
      <c r="AX254" s="197"/>
      <c r="AY254" s="197"/>
      <c r="AZ254" s="197"/>
      <c r="BA254" s="197"/>
      <c r="BB254" s="197"/>
      <c r="BC254" s="197"/>
      <c r="BD254" s="188"/>
      <c r="BE254" s="189"/>
      <c r="BF254" s="189"/>
      <c r="BG254" s="190"/>
    </row>
    <row r="255" spans="2:59" ht="6" customHeight="1" x14ac:dyDescent="0.15">
      <c r="B255" s="546"/>
      <c r="C255" s="546"/>
      <c r="D255" s="546"/>
      <c r="E255" s="546"/>
      <c r="F255" s="208"/>
      <c r="G255" s="209"/>
      <c r="H255" s="242"/>
      <c r="I255" s="242"/>
      <c r="J255" s="242"/>
      <c r="K255" s="242"/>
      <c r="L255" s="242"/>
      <c r="M255" s="242"/>
      <c r="N255" s="242"/>
      <c r="O255" s="242"/>
      <c r="P255" s="242">
        <f>P56</f>
        <v>0</v>
      </c>
      <c r="Q255" s="242"/>
      <c r="R255" s="242">
        <f>R56</f>
        <v>0</v>
      </c>
      <c r="S255" s="242"/>
      <c r="T255" s="243">
        <f>T56</f>
        <v>0</v>
      </c>
      <c r="U255" s="244"/>
      <c r="V255" s="244"/>
      <c r="W255" s="244"/>
      <c r="X255" s="244"/>
      <c r="Y255" s="244"/>
      <c r="Z255" s="244"/>
      <c r="AA255" s="244"/>
      <c r="AB255" s="244"/>
      <c r="AC255" s="244"/>
      <c r="AD255" s="244"/>
      <c r="AE255" s="244"/>
      <c r="AF255" s="244"/>
      <c r="AG255" s="245"/>
      <c r="AH255" s="279">
        <f>AH56</f>
        <v>0</v>
      </c>
      <c r="AI255" s="279"/>
      <c r="AJ255" s="496">
        <f>AJ56</f>
        <v>0</v>
      </c>
      <c r="AK255" s="496"/>
      <c r="AL255" s="496"/>
      <c r="AM255" s="496"/>
      <c r="AN255" s="496"/>
      <c r="AO255" s="496"/>
      <c r="AP255" s="241">
        <f>AP56</f>
        <v>0</v>
      </c>
      <c r="AQ255" s="241"/>
      <c r="AR255" s="241"/>
      <c r="AS255" s="241"/>
      <c r="AT255" s="241"/>
      <c r="AU255" s="241"/>
      <c r="AV255" s="197">
        <f>AV56</f>
        <v>0</v>
      </c>
      <c r="AW255" s="197"/>
      <c r="AX255" s="197"/>
      <c r="AY255" s="197"/>
      <c r="AZ255" s="197"/>
      <c r="BA255" s="197"/>
      <c r="BB255" s="197"/>
      <c r="BC255" s="197"/>
      <c r="BD255" s="182">
        <f>BD56</f>
        <v>0</v>
      </c>
      <c r="BE255" s="183"/>
      <c r="BF255" s="183"/>
      <c r="BG255" s="184"/>
    </row>
    <row r="256" spans="2:59" ht="6" customHeight="1" x14ac:dyDescent="0.15">
      <c r="B256" s="546"/>
      <c r="C256" s="546"/>
      <c r="D256" s="546"/>
      <c r="E256" s="546"/>
      <c r="F256" s="210"/>
      <c r="G256" s="211"/>
      <c r="H256" s="242"/>
      <c r="I256" s="242"/>
      <c r="J256" s="242"/>
      <c r="K256" s="242"/>
      <c r="L256" s="242"/>
      <c r="M256" s="242"/>
      <c r="N256" s="242"/>
      <c r="O256" s="242"/>
      <c r="P256" s="242"/>
      <c r="Q256" s="242"/>
      <c r="R256" s="242"/>
      <c r="S256" s="242"/>
      <c r="T256" s="246"/>
      <c r="U256" s="247"/>
      <c r="V256" s="247"/>
      <c r="W256" s="247"/>
      <c r="X256" s="247"/>
      <c r="Y256" s="247"/>
      <c r="Z256" s="247"/>
      <c r="AA256" s="247"/>
      <c r="AB256" s="247"/>
      <c r="AC256" s="247"/>
      <c r="AD256" s="247"/>
      <c r="AE256" s="247"/>
      <c r="AF256" s="247"/>
      <c r="AG256" s="248"/>
      <c r="AH256" s="279"/>
      <c r="AI256" s="279"/>
      <c r="AJ256" s="496"/>
      <c r="AK256" s="496"/>
      <c r="AL256" s="496"/>
      <c r="AM256" s="496"/>
      <c r="AN256" s="496"/>
      <c r="AO256" s="496"/>
      <c r="AP256" s="241"/>
      <c r="AQ256" s="241"/>
      <c r="AR256" s="241"/>
      <c r="AS256" s="241"/>
      <c r="AT256" s="241"/>
      <c r="AU256" s="241"/>
      <c r="AV256" s="197"/>
      <c r="AW256" s="197"/>
      <c r="AX256" s="197"/>
      <c r="AY256" s="197"/>
      <c r="AZ256" s="197"/>
      <c r="BA256" s="197"/>
      <c r="BB256" s="197"/>
      <c r="BC256" s="197"/>
      <c r="BD256" s="185"/>
      <c r="BE256" s="186"/>
      <c r="BF256" s="186"/>
      <c r="BG256" s="187"/>
    </row>
    <row r="257" spans="2:59" ht="12" customHeight="1" x14ac:dyDescent="0.15">
      <c r="B257" s="546"/>
      <c r="C257" s="546"/>
      <c r="D257" s="546"/>
      <c r="E257" s="546"/>
      <c r="F257" s="212"/>
      <c r="G257" s="213"/>
      <c r="H257" s="242"/>
      <c r="I257" s="242"/>
      <c r="J257" s="242"/>
      <c r="K257" s="242"/>
      <c r="L257" s="242"/>
      <c r="M257" s="242"/>
      <c r="N257" s="242"/>
      <c r="O257" s="242"/>
      <c r="P257" s="242"/>
      <c r="Q257" s="242"/>
      <c r="R257" s="242"/>
      <c r="S257" s="242"/>
      <c r="T257" s="249"/>
      <c r="U257" s="250"/>
      <c r="V257" s="250"/>
      <c r="W257" s="250"/>
      <c r="X257" s="250"/>
      <c r="Y257" s="250"/>
      <c r="Z257" s="250"/>
      <c r="AA257" s="250"/>
      <c r="AB257" s="250"/>
      <c r="AC257" s="250"/>
      <c r="AD257" s="250"/>
      <c r="AE257" s="250"/>
      <c r="AF257" s="250"/>
      <c r="AG257" s="251"/>
      <c r="AH257" s="279"/>
      <c r="AI257" s="279"/>
      <c r="AJ257" s="496"/>
      <c r="AK257" s="496"/>
      <c r="AL257" s="496"/>
      <c r="AM257" s="496"/>
      <c r="AN257" s="496"/>
      <c r="AO257" s="496"/>
      <c r="AP257" s="241"/>
      <c r="AQ257" s="241"/>
      <c r="AR257" s="241"/>
      <c r="AS257" s="241"/>
      <c r="AT257" s="241"/>
      <c r="AU257" s="241"/>
      <c r="AV257" s="197"/>
      <c r="AW257" s="197"/>
      <c r="AX257" s="197"/>
      <c r="AY257" s="197"/>
      <c r="AZ257" s="197"/>
      <c r="BA257" s="197"/>
      <c r="BB257" s="197"/>
      <c r="BC257" s="197"/>
      <c r="BD257" s="188"/>
      <c r="BE257" s="189"/>
      <c r="BF257" s="189"/>
      <c r="BG257" s="190"/>
    </row>
    <row r="258" spans="2:59" ht="6" customHeight="1" x14ac:dyDescent="0.15">
      <c r="B258" s="546"/>
      <c r="C258" s="546"/>
      <c r="D258" s="546"/>
      <c r="E258" s="546"/>
      <c r="F258" s="208"/>
      <c r="G258" s="209"/>
      <c r="H258" s="242"/>
      <c r="I258" s="242"/>
      <c r="J258" s="242"/>
      <c r="K258" s="242"/>
      <c r="L258" s="242"/>
      <c r="M258" s="242"/>
      <c r="N258" s="242"/>
      <c r="O258" s="242"/>
      <c r="P258" s="242">
        <f>P59</f>
        <v>0</v>
      </c>
      <c r="Q258" s="242"/>
      <c r="R258" s="242">
        <f>R59</f>
        <v>0</v>
      </c>
      <c r="S258" s="242"/>
      <c r="T258" s="243">
        <f>T59</f>
        <v>0</v>
      </c>
      <c r="U258" s="244"/>
      <c r="V258" s="244"/>
      <c r="W258" s="244"/>
      <c r="X258" s="244"/>
      <c r="Y258" s="244"/>
      <c r="Z258" s="244"/>
      <c r="AA258" s="244"/>
      <c r="AB258" s="244"/>
      <c r="AC258" s="244"/>
      <c r="AD258" s="244"/>
      <c r="AE258" s="244"/>
      <c r="AF258" s="244"/>
      <c r="AG258" s="245"/>
      <c r="AH258" s="279">
        <f>AH59</f>
        <v>0</v>
      </c>
      <c r="AI258" s="279"/>
      <c r="AJ258" s="496">
        <f>AJ59</f>
        <v>0</v>
      </c>
      <c r="AK258" s="496"/>
      <c r="AL258" s="496"/>
      <c r="AM258" s="496"/>
      <c r="AN258" s="496"/>
      <c r="AO258" s="496"/>
      <c r="AP258" s="241">
        <f>AP59</f>
        <v>0</v>
      </c>
      <c r="AQ258" s="241"/>
      <c r="AR258" s="241"/>
      <c r="AS258" s="241"/>
      <c r="AT258" s="241"/>
      <c r="AU258" s="241"/>
      <c r="AV258" s="197">
        <f>AV59</f>
        <v>0</v>
      </c>
      <c r="AW258" s="197"/>
      <c r="AX258" s="197"/>
      <c r="AY258" s="197"/>
      <c r="AZ258" s="197"/>
      <c r="BA258" s="197"/>
      <c r="BB258" s="197"/>
      <c r="BC258" s="197"/>
      <c r="BD258" s="182">
        <f>BD59</f>
        <v>0</v>
      </c>
      <c r="BE258" s="183"/>
      <c r="BF258" s="183"/>
      <c r="BG258" s="184"/>
    </row>
    <row r="259" spans="2:59" ht="6" customHeight="1" x14ac:dyDescent="0.15">
      <c r="B259" s="546"/>
      <c r="C259" s="546"/>
      <c r="D259" s="546"/>
      <c r="E259" s="546"/>
      <c r="F259" s="210"/>
      <c r="G259" s="211"/>
      <c r="H259" s="242"/>
      <c r="I259" s="242"/>
      <c r="J259" s="242"/>
      <c r="K259" s="242"/>
      <c r="L259" s="242"/>
      <c r="M259" s="242"/>
      <c r="N259" s="242"/>
      <c r="O259" s="242"/>
      <c r="P259" s="242"/>
      <c r="Q259" s="242"/>
      <c r="R259" s="242"/>
      <c r="S259" s="242"/>
      <c r="T259" s="246"/>
      <c r="U259" s="247"/>
      <c r="V259" s="247"/>
      <c r="W259" s="247"/>
      <c r="X259" s="247"/>
      <c r="Y259" s="247"/>
      <c r="Z259" s="247"/>
      <c r="AA259" s="247"/>
      <c r="AB259" s="247"/>
      <c r="AC259" s="247"/>
      <c r="AD259" s="247"/>
      <c r="AE259" s="247"/>
      <c r="AF259" s="247"/>
      <c r="AG259" s="248"/>
      <c r="AH259" s="279"/>
      <c r="AI259" s="279"/>
      <c r="AJ259" s="496"/>
      <c r="AK259" s="496"/>
      <c r="AL259" s="496"/>
      <c r="AM259" s="496"/>
      <c r="AN259" s="496"/>
      <c r="AO259" s="496"/>
      <c r="AP259" s="241"/>
      <c r="AQ259" s="241"/>
      <c r="AR259" s="241"/>
      <c r="AS259" s="241"/>
      <c r="AT259" s="241"/>
      <c r="AU259" s="241"/>
      <c r="AV259" s="197"/>
      <c r="AW259" s="197"/>
      <c r="AX259" s="197"/>
      <c r="AY259" s="197"/>
      <c r="AZ259" s="197"/>
      <c r="BA259" s="197"/>
      <c r="BB259" s="197"/>
      <c r="BC259" s="197"/>
      <c r="BD259" s="185"/>
      <c r="BE259" s="186"/>
      <c r="BF259" s="186"/>
      <c r="BG259" s="187"/>
    </row>
    <row r="260" spans="2:59" ht="12" customHeight="1" x14ac:dyDescent="0.15">
      <c r="B260" s="546"/>
      <c r="C260" s="546"/>
      <c r="D260" s="546"/>
      <c r="E260" s="546"/>
      <c r="F260" s="212"/>
      <c r="G260" s="213"/>
      <c r="H260" s="242"/>
      <c r="I260" s="242"/>
      <c r="J260" s="242"/>
      <c r="K260" s="242"/>
      <c r="L260" s="242"/>
      <c r="M260" s="242"/>
      <c r="N260" s="242"/>
      <c r="O260" s="242"/>
      <c r="P260" s="242"/>
      <c r="Q260" s="242"/>
      <c r="R260" s="242"/>
      <c r="S260" s="242"/>
      <c r="T260" s="249"/>
      <c r="U260" s="250"/>
      <c r="V260" s="250"/>
      <c r="W260" s="250"/>
      <c r="X260" s="250"/>
      <c r="Y260" s="250"/>
      <c r="Z260" s="250"/>
      <c r="AA260" s="250"/>
      <c r="AB260" s="250"/>
      <c r="AC260" s="250"/>
      <c r="AD260" s="250"/>
      <c r="AE260" s="250"/>
      <c r="AF260" s="250"/>
      <c r="AG260" s="251"/>
      <c r="AH260" s="279"/>
      <c r="AI260" s="279"/>
      <c r="AJ260" s="496"/>
      <c r="AK260" s="496"/>
      <c r="AL260" s="496"/>
      <c r="AM260" s="496"/>
      <c r="AN260" s="496"/>
      <c r="AO260" s="496"/>
      <c r="AP260" s="241"/>
      <c r="AQ260" s="241"/>
      <c r="AR260" s="241"/>
      <c r="AS260" s="241"/>
      <c r="AT260" s="241"/>
      <c r="AU260" s="241"/>
      <c r="AV260" s="197"/>
      <c r="AW260" s="197"/>
      <c r="AX260" s="197"/>
      <c r="AY260" s="197"/>
      <c r="AZ260" s="197"/>
      <c r="BA260" s="197"/>
      <c r="BB260" s="197"/>
      <c r="BC260" s="197"/>
      <c r="BD260" s="188"/>
      <c r="BE260" s="189"/>
      <c r="BF260" s="189"/>
      <c r="BG260" s="190"/>
    </row>
    <row r="261" spans="2:59" ht="6" customHeight="1" x14ac:dyDescent="0.15">
      <c r="B261" s="546"/>
      <c r="C261" s="546"/>
      <c r="D261" s="546"/>
      <c r="E261" s="546"/>
      <c r="F261" s="208"/>
      <c r="G261" s="209"/>
      <c r="H261" s="242"/>
      <c r="I261" s="242"/>
      <c r="J261" s="242"/>
      <c r="K261" s="242"/>
      <c r="L261" s="242"/>
      <c r="M261" s="242"/>
      <c r="N261" s="242"/>
      <c r="O261" s="242"/>
      <c r="P261" s="242">
        <f>P62</f>
        <v>0</v>
      </c>
      <c r="Q261" s="242"/>
      <c r="R261" s="242">
        <f>R62</f>
        <v>0</v>
      </c>
      <c r="S261" s="242"/>
      <c r="T261" s="243">
        <f>T62</f>
        <v>0</v>
      </c>
      <c r="U261" s="244"/>
      <c r="V261" s="244"/>
      <c r="W261" s="244"/>
      <c r="X261" s="244"/>
      <c r="Y261" s="244"/>
      <c r="Z261" s="244"/>
      <c r="AA261" s="244"/>
      <c r="AB261" s="244"/>
      <c r="AC261" s="244"/>
      <c r="AD261" s="244"/>
      <c r="AE261" s="244"/>
      <c r="AF261" s="244"/>
      <c r="AG261" s="245"/>
      <c r="AH261" s="279">
        <f>AH62</f>
        <v>0</v>
      </c>
      <c r="AI261" s="279"/>
      <c r="AJ261" s="496">
        <f>AJ62</f>
        <v>0</v>
      </c>
      <c r="AK261" s="496"/>
      <c r="AL261" s="496"/>
      <c r="AM261" s="496"/>
      <c r="AN261" s="496"/>
      <c r="AO261" s="496"/>
      <c r="AP261" s="241">
        <f>AP62</f>
        <v>0</v>
      </c>
      <c r="AQ261" s="241"/>
      <c r="AR261" s="241"/>
      <c r="AS261" s="241"/>
      <c r="AT261" s="241"/>
      <c r="AU261" s="241"/>
      <c r="AV261" s="197">
        <f>AV62</f>
        <v>0</v>
      </c>
      <c r="AW261" s="197"/>
      <c r="AX261" s="197"/>
      <c r="AY261" s="197"/>
      <c r="AZ261" s="197"/>
      <c r="BA261" s="197"/>
      <c r="BB261" s="197"/>
      <c r="BC261" s="197"/>
      <c r="BD261" s="182">
        <f>BD62</f>
        <v>0</v>
      </c>
      <c r="BE261" s="183"/>
      <c r="BF261" s="183"/>
      <c r="BG261" s="184"/>
    </row>
    <row r="262" spans="2:59" ht="6" customHeight="1" x14ac:dyDescent="0.15">
      <c r="B262" s="546"/>
      <c r="C262" s="546"/>
      <c r="D262" s="546"/>
      <c r="E262" s="546"/>
      <c r="F262" s="210"/>
      <c r="G262" s="211"/>
      <c r="H262" s="242"/>
      <c r="I262" s="242"/>
      <c r="J262" s="242"/>
      <c r="K262" s="242"/>
      <c r="L262" s="242"/>
      <c r="M262" s="242"/>
      <c r="N262" s="242"/>
      <c r="O262" s="242"/>
      <c r="P262" s="242"/>
      <c r="Q262" s="242"/>
      <c r="R262" s="242"/>
      <c r="S262" s="242"/>
      <c r="T262" s="246"/>
      <c r="U262" s="247"/>
      <c r="V262" s="247"/>
      <c r="W262" s="247"/>
      <c r="X262" s="247"/>
      <c r="Y262" s="247"/>
      <c r="Z262" s="247"/>
      <c r="AA262" s="247"/>
      <c r="AB262" s="247"/>
      <c r="AC262" s="247"/>
      <c r="AD262" s="247"/>
      <c r="AE262" s="247"/>
      <c r="AF262" s="247"/>
      <c r="AG262" s="248"/>
      <c r="AH262" s="279"/>
      <c r="AI262" s="279"/>
      <c r="AJ262" s="496"/>
      <c r="AK262" s="496"/>
      <c r="AL262" s="496"/>
      <c r="AM262" s="496"/>
      <c r="AN262" s="496"/>
      <c r="AO262" s="496"/>
      <c r="AP262" s="241"/>
      <c r="AQ262" s="241"/>
      <c r="AR262" s="241"/>
      <c r="AS262" s="241"/>
      <c r="AT262" s="241"/>
      <c r="AU262" s="241"/>
      <c r="AV262" s="197"/>
      <c r="AW262" s="197"/>
      <c r="AX262" s="197"/>
      <c r="AY262" s="197"/>
      <c r="AZ262" s="197"/>
      <c r="BA262" s="197"/>
      <c r="BB262" s="197"/>
      <c r="BC262" s="197"/>
      <c r="BD262" s="185"/>
      <c r="BE262" s="186"/>
      <c r="BF262" s="186"/>
      <c r="BG262" s="187"/>
    </row>
    <row r="263" spans="2:59" ht="12" customHeight="1" x14ac:dyDescent="0.15">
      <c r="B263" s="546"/>
      <c r="C263" s="546"/>
      <c r="D263" s="546"/>
      <c r="E263" s="546"/>
      <c r="F263" s="212"/>
      <c r="G263" s="213"/>
      <c r="H263" s="242"/>
      <c r="I263" s="242"/>
      <c r="J263" s="242"/>
      <c r="K263" s="242"/>
      <c r="L263" s="242"/>
      <c r="M263" s="242"/>
      <c r="N263" s="242"/>
      <c r="O263" s="242"/>
      <c r="P263" s="242"/>
      <c r="Q263" s="242"/>
      <c r="R263" s="242"/>
      <c r="S263" s="242"/>
      <c r="T263" s="249"/>
      <c r="U263" s="250"/>
      <c r="V263" s="250"/>
      <c r="W263" s="250"/>
      <c r="X263" s="250"/>
      <c r="Y263" s="250"/>
      <c r="Z263" s="250"/>
      <c r="AA263" s="250"/>
      <c r="AB263" s="250"/>
      <c r="AC263" s="250"/>
      <c r="AD263" s="250"/>
      <c r="AE263" s="250"/>
      <c r="AF263" s="250"/>
      <c r="AG263" s="251"/>
      <c r="AH263" s="279"/>
      <c r="AI263" s="279"/>
      <c r="AJ263" s="496"/>
      <c r="AK263" s="496"/>
      <c r="AL263" s="496"/>
      <c r="AM263" s="496"/>
      <c r="AN263" s="496"/>
      <c r="AO263" s="496"/>
      <c r="AP263" s="241"/>
      <c r="AQ263" s="241"/>
      <c r="AR263" s="241"/>
      <c r="AS263" s="241"/>
      <c r="AT263" s="241"/>
      <c r="AU263" s="241"/>
      <c r="AV263" s="197"/>
      <c r="AW263" s="197"/>
      <c r="AX263" s="197"/>
      <c r="AY263" s="197"/>
      <c r="AZ263" s="197"/>
      <c r="BA263" s="197"/>
      <c r="BB263" s="197"/>
      <c r="BC263" s="197"/>
      <c r="BD263" s="188"/>
      <c r="BE263" s="189"/>
      <c r="BF263" s="189"/>
      <c r="BG263" s="190"/>
    </row>
    <row r="264" spans="2:59" ht="6" customHeight="1" x14ac:dyDescent="0.15">
      <c r="B264" s="546"/>
      <c r="C264" s="546"/>
      <c r="D264" s="546"/>
      <c r="E264" s="546"/>
      <c r="F264" s="208"/>
      <c r="G264" s="209"/>
      <c r="H264" s="242"/>
      <c r="I264" s="242"/>
      <c r="J264" s="242"/>
      <c r="K264" s="242"/>
      <c r="L264" s="242"/>
      <c r="M264" s="242"/>
      <c r="N264" s="242"/>
      <c r="O264" s="242"/>
      <c r="P264" s="242">
        <f>P65</f>
        <v>0</v>
      </c>
      <c r="Q264" s="242"/>
      <c r="R264" s="242">
        <f>R65</f>
        <v>0</v>
      </c>
      <c r="S264" s="242"/>
      <c r="T264" s="243">
        <f>T65</f>
        <v>0</v>
      </c>
      <c r="U264" s="244"/>
      <c r="V264" s="244"/>
      <c r="W264" s="244"/>
      <c r="X264" s="244"/>
      <c r="Y264" s="244"/>
      <c r="Z264" s="244"/>
      <c r="AA264" s="244"/>
      <c r="AB264" s="244"/>
      <c r="AC264" s="244"/>
      <c r="AD264" s="244"/>
      <c r="AE264" s="244"/>
      <c r="AF264" s="244"/>
      <c r="AG264" s="245"/>
      <c r="AH264" s="279">
        <f>AH65</f>
        <v>0</v>
      </c>
      <c r="AI264" s="279"/>
      <c r="AJ264" s="496">
        <f>AJ65</f>
        <v>0</v>
      </c>
      <c r="AK264" s="496"/>
      <c r="AL264" s="496"/>
      <c r="AM264" s="496"/>
      <c r="AN264" s="496"/>
      <c r="AO264" s="496"/>
      <c r="AP264" s="241">
        <f>AP65</f>
        <v>0</v>
      </c>
      <c r="AQ264" s="241"/>
      <c r="AR264" s="241"/>
      <c r="AS264" s="241"/>
      <c r="AT264" s="241"/>
      <c r="AU264" s="241"/>
      <c r="AV264" s="197">
        <f>AV65</f>
        <v>0</v>
      </c>
      <c r="AW264" s="197"/>
      <c r="AX264" s="197"/>
      <c r="AY264" s="197"/>
      <c r="AZ264" s="197"/>
      <c r="BA264" s="197"/>
      <c r="BB264" s="197"/>
      <c r="BC264" s="197"/>
      <c r="BD264" s="182">
        <f>BD65</f>
        <v>0</v>
      </c>
      <c r="BE264" s="183"/>
      <c r="BF264" s="183"/>
      <c r="BG264" s="184"/>
    </row>
    <row r="265" spans="2:59" ht="6" customHeight="1" x14ac:dyDescent="0.15">
      <c r="B265" s="546"/>
      <c r="C265" s="546"/>
      <c r="D265" s="546"/>
      <c r="E265" s="546"/>
      <c r="F265" s="210"/>
      <c r="G265" s="211"/>
      <c r="H265" s="242"/>
      <c r="I265" s="242"/>
      <c r="J265" s="242"/>
      <c r="K265" s="242"/>
      <c r="L265" s="242"/>
      <c r="M265" s="242"/>
      <c r="N265" s="242"/>
      <c r="O265" s="242"/>
      <c r="P265" s="242"/>
      <c r="Q265" s="242"/>
      <c r="R265" s="242"/>
      <c r="S265" s="242"/>
      <c r="T265" s="246"/>
      <c r="U265" s="247"/>
      <c r="V265" s="247"/>
      <c r="W265" s="247"/>
      <c r="X265" s="247"/>
      <c r="Y265" s="247"/>
      <c r="Z265" s="247"/>
      <c r="AA265" s="247"/>
      <c r="AB265" s="247"/>
      <c r="AC265" s="247"/>
      <c r="AD265" s="247"/>
      <c r="AE265" s="247"/>
      <c r="AF265" s="247"/>
      <c r="AG265" s="248"/>
      <c r="AH265" s="279"/>
      <c r="AI265" s="279"/>
      <c r="AJ265" s="496"/>
      <c r="AK265" s="496"/>
      <c r="AL265" s="496"/>
      <c r="AM265" s="496"/>
      <c r="AN265" s="496"/>
      <c r="AO265" s="496"/>
      <c r="AP265" s="241"/>
      <c r="AQ265" s="241"/>
      <c r="AR265" s="241"/>
      <c r="AS265" s="241"/>
      <c r="AT265" s="241"/>
      <c r="AU265" s="241"/>
      <c r="AV265" s="197"/>
      <c r="AW265" s="197"/>
      <c r="AX265" s="197"/>
      <c r="AY265" s="197"/>
      <c r="AZ265" s="197"/>
      <c r="BA265" s="197"/>
      <c r="BB265" s="197"/>
      <c r="BC265" s="197"/>
      <c r="BD265" s="185"/>
      <c r="BE265" s="186"/>
      <c r="BF265" s="186"/>
      <c r="BG265" s="187"/>
    </row>
    <row r="266" spans="2:59" ht="12" customHeight="1" x14ac:dyDescent="0.15">
      <c r="B266" s="546"/>
      <c r="C266" s="546"/>
      <c r="D266" s="546"/>
      <c r="E266" s="546"/>
      <c r="F266" s="212"/>
      <c r="G266" s="213"/>
      <c r="H266" s="242"/>
      <c r="I266" s="242"/>
      <c r="J266" s="242"/>
      <c r="K266" s="242"/>
      <c r="L266" s="242"/>
      <c r="M266" s="242"/>
      <c r="N266" s="242"/>
      <c r="O266" s="242"/>
      <c r="P266" s="242"/>
      <c r="Q266" s="242"/>
      <c r="R266" s="242"/>
      <c r="S266" s="242"/>
      <c r="T266" s="249"/>
      <c r="U266" s="250"/>
      <c r="V266" s="250"/>
      <c r="W266" s="250"/>
      <c r="X266" s="250"/>
      <c r="Y266" s="250"/>
      <c r="Z266" s="250"/>
      <c r="AA266" s="250"/>
      <c r="AB266" s="250"/>
      <c r="AC266" s="250"/>
      <c r="AD266" s="250"/>
      <c r="AE266" s="250"/>
      <c r="AF266" s="250"/>
      <c r="AG266" s="251"/>
      <c r="AH266" s="279"/>
      <c r="AI266" s="279"/>
      <c r="AJ266" s="496"/>
      <c r="AK266" s="496"/>
      <c r="AL266" s="496"/>
      <c r="AM266" s="496"/>
      <c r="AN266" s="496"/>
      <c r="AO266" s="496"/>
      <c r="AP266" s="241"/>
      <c r="AQ266" s="241"/>
      <c r="AR266" s="241"/>
      <c r="AS266" s="241"/>
      <c r="AT266" s="241"/>
      <c r="AU266" s="241"/>
      <c r="AV266" s="197"/>
      <c r="AW266" s="197"/>
      <c r="AX266" s="197"/>
      <c r="AY266" s="197"/>
      <c r="AZ266" s="197"/>
      <c r="BA266" s="197"/>
      <c r="BB266" s="197"/>
      <c r="BC266" s="197"/>
      <c r="BD266" s="188"/>
      <c r="BE266" s="189"/>
      <c r="BF266" s="189"/>
      <c r="BG266" s="190"/>
    </row>
    <row r="267" spans="2:59" ht="6" customHeight="1" x14ac:dyDescent="0.15">
      <c r="B267" s="546"/>
      <c r="C267" s="546"/>
      <c r="D267" s="546"/>
      <c r="E267" s="546"/>
      <c r="F267" s="208"/>
      <c r="G267" s="209"/>
      <c r="H267" s="242"/>
      <c r="I267" s="242"/>
      <c r="J267" s="242"/>
      <c r="K267" s="242"/>
      <c r="L267" s="242"/>
      <c r="M267" s="242"/>
      <c r="N267" s="242"/>
      <c r="O267" s="242"/>
      <c r="P267" s="242">
        <f>P68</f>
        <v>0</v>
      </c>
      <c r="Q267" s="242"/>
      <c r="R267" s="242">
        <f>R68</f>
        <v>0</v>
      </c>
      <c r="S267" s="242"/>
      <c r="T267" s="243">
        <f>T68</f>
        <v>0</v>
      </c>
      <c r="U267" s="244"/>
      <c r="V267" s="244"/>
      <c r="W267" s="244"/>
      <c r="X267" s="244"/>
      <c r="Y267" s="244"/>
      <c r="Z267" s="244"/>
      <c r="AA267" s="244"/>
      <c r="AB267" s="244"/>
      <c r="AC267" s="244"/>
      <c r="AD267" s="244"/>
      <c r="AE267" s="244"/>
      <c r="AF267" s="244"/>
      <c r="AG267" s="245"/>
      <c r="AH267" s="279">
        <f>AH68</f>
        <v>0</v>
      </c>
      <c r="AI267" s="279"/>
      <c r="AJ267" s="496">
        <f>AJ68</f>
        <v>0</v>
      </c>
      <c r="AK267" s="496"/>
      <c r="AL267" s="496"/>
      <c r="AM267" s="496"/>
      <c r="AN267" s="496"/>
      <c r="AO267" s="496"/>
      <c r="AP267" s="241">
        <f>AP68</f>
        <v>0</v>
      </c>
      <c r="AQ267" s="241"/>
      <c r="AR267" s="241"/>
      <c r="AS267" s="241"/>
      <c r="AT267" s="241"/>
      <c r="AU267" s="241"/>
      <c r="AV267" s="197">
        <f>AV68</f>
        <v>0</v>
      </c>
      <c r="AW267" s="197"/>
      <c r="AX267" s="197"/>
      <c r="AY267" s="197"/>
      <c r="AZ267" s="197"/>
      <c r="BA267" s="197"/>
      <c r="BB267" s="197"/>
      <c r="BC267" s="197"/>
      <c r="BD267" s="182">
        <f>BD68</f>
        <v>0</v>
      </c>
      <c r="BE267" s="183"/>
      <c r="BF267" s="183"/>
      <c r="BG267" s="184"/>
    </row>
    <row r="268" spans="2:59" ht="6" customHeight="1" x14ac:dyDescent="0.15">
      <c r="B268" s="546"/>
      <c r="C268" s="546"/>
      <c r="D268" s="546"/>
      <c r="E268" s="546"/>
      <c r="F268" s="210"/>
      <c r="G268" s="211"/>
      <c r="H268" s="242"/>
      <c r="I268" s="242"/>
      <c r="J268" s="242"/>
      <c r="K268" s="242"/>
      <c r="L268" s="242"/>
      <c r="M268" s="242"/>
      <c r="N268" s="242"/>
      <c r="O268" s="242"/>
      <c r="P268" s="242"/>
      <c r="Q268" s="242"/>
      <c r="R268" s="242"/>
      <c r="S268" s="242"/>
      <c r="T268" s="246"/>
      <c r="U268" s="247"/>
      <c r="V268" s="247"/>
      <c r="W268" s="247"/>
      <c r="X268" s="247"/>
      <c r="Y268" s="247"/>
      <c r="Z268" s="247"/>
      <c r="AA268" s="247"/>
      <c r="AB268" s="247"/>
      <c r="AC268" s="247"/>
      <c r="AD268" s="247"/>
      <c r="AE268" s="247"/>
      <c r="AF268" s="247"/>
      <c r="AG268" s="248"/>
      <c r="AH268" s="279"/>
      <c r="AI268" s="279"/>
      <c r="AJ268" s="496"/>
      <c r="AK268" s="496"/>
      <c r="AL268" s="496"/>
      <c r="AM268" s="496"/>
      <c r="AN268" s="496"/>
      <c r="AO268" s="496"/>
      <c r="AP268" s="241"/>
      <c r="AQ268" s="241"/>
      <c r="AR268" s="241"/>
      <c r="AS268" s="241"/>
      <c r="AT268" s="241"/>
      <c r="AU268" s="241"/>
      <c r="AV268" s="197"/>
      <c r="AW268" s="197"/>
      <c r="AX268" s="197"/>
      <c r="AY268" s="197"/>
      <c r="AZ268" s="197"/>
      <c r="BA268" s="197"/>
      <c r="BB268" s="197"/>
      <c r="BC268" s="197"/>
      <c r="BD268" s="185"/>
      <c r="BE268" s="186"/>
      <c r="BF268" s="186"/>
      <c r="BG268" s="187"/>
    </row>
    <row r="269" spans="2:59" ht="12" customHeight="1" x14ac:dyDescent="0.15">
      <c r="B269" s="546"/>
      <c r="C269" s="546"/>
      <c r="D269" s="546"/>
      <c r="E269" s="546"/>
      <c r="F269" s="212"/>
      <c r="G269" s="213"/>
      <c r="H269" s="242"/>
      <c r="I269" s="242"/>
      <c r="J269" s="242"/>
      <c r="K269" s="242"/>
      <c r="L269" s="242"/>
      <c r="M269" s="242"/>
      <c r="N269" s="242"/>
      <c r="O269" s="242"/>
      <c r="P269" s="242"/>
      <c r="Q269" s="242"/>
      <c r="R269" s="242"/>
      <c r="S269" s="242"/>
      <c r="T269" s="249"/>
      <c r="U269" s="250"/>
      <c r="V269" s="250"/>
      <c r="W269" s="250"/>
      <c r="X269" s="250"/>
      <c r="Y269" s="250"/>
      <c r="Z269" s="250"/>
      <c r="AA269" s="250"/>
      <c r="AB269" s="250"/>
      <c r="AC269" s="250"/>
      <c r="AD269" s="250"/>
      <c r="AE269" s="250"/>
      <c r="AF269" s="250"/>
      <c r="AG269" s="251"/>
      <c r="AH269" s="279"/>
      <c r="AI269" s="279"/>
      <c r="AJ269" s="496"/>
      <c r="AK269" s="496"/>
      <c r="AL269" s="496"/>
      <c r="AM269" s="496"/>
      <c r="AN269" s="496"/>
      <c r="AO269" s="496"/>
      <c r="AP269" s="241"/>
      <c r="AQ269" s="241"/>
      <c r="AR269" s="241"/>
      <c r="AS269" s="241"/>
      <c r="AT269" s="241"/>
      <c r="AU269" s="241"/>
      <c r="AV269" s="197"/>
      <c r="AW269" s="197"/>
      <c r="AX269" s="197"/>
      <c r="AY269" s="197"/>
      <c r="AZ269" s="197"/>
      <c r="BA269" s="197"/>
      <c r="BB269" s="197"/>
      <c r="BC269" s="197"/>
      <c r="BD269" s="188"/>
      <c r="BE269" s="189"/>
      <c r="BF269" s="189"/>
      <c r="BG269" s="190"/>
    </row>
    <row r="270" spans="2:59" ht="6" customHeight="1" x14ac:dyDescent="0.15">
      <c r="B270" s="546"/>
      <c r="C270" s="546"/>
      <c r="D270" s="546"/>
      <c r="E270" s="546"/>
      <c r="F270" s="208"/>
      <c r="G270" s="209"/>
      <c r="H270" s="242"/>
      <c r="I270" s="242"/>
      <c r="J270" s="242"/>
      <c r="K270" s="242"/>
      <c r="L270" s="242"/>
      <c r="M270" s="242"/>
      <c r="N270" s="242"/>
      <c r="O270" s="242"/>
      <c r="P270" s="242">
        <f>P71</f>
        <v>0</v>
      </c>
      <c r="Q270" s="242"/>
      <c r="R270" s="242">
        <f>R71</f>
        <v>0</v>
      </c>
      <c r="S270" s="242"/>
      <c r="T270" s="243">
        <f>T71</f>
        <v>0</v>
      </c>
      <c r="U270" s="244"/>
      <c r="V270" s="244"/>
      <c r="W270" s="244"/>
      <c r="X270" s="244"/>
      <c r="Y270" s="244"/>
      <c r="Z270" s="244"/>
      <c r="AA270" s="244"/>
      <c r="AB270" s="244"/>
      <c r="AC270" s="244"/>
      <c r="AD270" s="244"/>
      <c r="AE270" s="244"/>
      <c r="AF270" s="244"/>
      <c r="AG270" s="245"/>
      <c r="AH270" s="279">
        <f>AH71</f>
        <v>0</v>
      </c>
      <c r="AI270" s="279"/>
      <c r="AJ270" s="496">
        <f>AJ71</f>
        <v>0</v>
      </c>
      <c r="AK270" s="496"/>
      <c r="AL270" s="496"/>
      <c r="AM270" s="496"/>
      <c r="AN270" s="496"/>
      <c r="AO270" s="496"/>
      <c r="AP270" s="241">
        <f>AP71</f>
        <v>0</v>
      </c>
      <c r="AQ270" s="241"/>
      <c r="AR270" s="241"/>
      <c r="AS270" s="241"/>
      <c r="AT270" s="241"/>
      <c r="AU270" s="241"/>
      <c r="AV270" s="197">
        <f>AV71</f>
        <v>0</v>
      </c>
      <c r="AW270" s="197"/>
      <c r="AX270" s="197"/>
      <c r="AY270" s="197"/>
      <c r="AZ270" s="197"/>
      <c r="BA270" s="197"/>
      <c r="BB270" s="197"/>
      <c r="BC270" s="197"/>
      <c r="BD270" s="182">
        <f>BD71</f>
        <v>0</v>
      </c>
      <c r="BE270" s="183"/>
      <c r="BF270" s="183"/>
      <c r="BG270" s="184"/>
    </row>
    <row r="271" spans="2:59" ht="6" customHeight="1" x14ac:dyDescent="0.15">
      <c r="B271" s="546"/>
      <c r="C271" s="546"/>
      <c r="D271" s="546"/>
      <c r="E271" s="546"/>
      <c r="F271" s="210"/>
      <c r="G271" s="211"/>
      <c r="H271" s="242"/>
      <c r="I271" s="242"/>
      <c r="J271" s="242"/>
      <c r="K271" s="242"/>
      <c r="L271" s="242"/>
      <c r="M271" s="242"/>
      <c r="N271" s="242"/>
      <c r="O271" s="242"/>
      <c r="P271" s="242"/>
      <c r="Q271" s="242"/>
      <c r="R271" s="242"/>
      <c r="S271" s="242"/>
      <c r="T271" s="246"/>
      <c r="U271" s="247"/>
      <c r="V271" s="247"/>
      <c r="W271" s="247"/>
      <c r="X271" s="247"/>
      <c r="Y271" s="247"/>
      <c r="Z271" s="247"/>
      <c r="AA271" s="247"/>
      <c r="AB271" s="247"/>
      <c r="AC271" s="247"/>
      <c r="AD271" s="247"/>
      <c r="AE271" s="247"/>
      <c r="AF271" s="247"/>
      <c r="AG271" s="248"/>
      <c r="AH271" s="279"/>
      <c r="AI271" s="279"/>
      <c r="AJ271" s="496"/>
      <c r="AK271" s="496"/>
      <c r="AL271" s="496"/>
      <c r="AM271" s="496"/>
      <c r="AN271" s="496"/>
      <c r="AO271" s="496"/>
      <c r="AP271" s="241"/>
      <c r="AQ271" s="241"/>
      <c r="AR271" s="241"/>
      <c r="AS271" s="241"/>
      <c r="AT271" s="241"/>
      <c r="AU271" s="241"/>
      <c r="AV271" s="197"/>
      <c r="AW271" s="197"/>
      <c r="AX271" s="197"/>
      <c r="AY271" s="197"/>
      <c r="AZ271" s="197"/>
      <c r="BA271" s="197"/>
      <c r="BB271" s="197"/>
      <c r="BC271" s="197"/>
      <c r="BD271" s="185"/>
      <c r="BE271" s="186"/>
      <c r="BF271" s="186"/>
      <c r="BG271" s="187"/>
    </row>
    <row r="272" spans="2:59" ht="12" customHeight="1" x14ac:dyDescent="0.15">
      <c r="B272" s="546"/>
      <c r="C272" s="546"/>
      <c r="D272" s="546"/>
      <c r="E272" s="546"/>
      <c r="F272" s="212"/>
      <c r="G272" s="213"/>
      <c r="H272" s="242"/>
      <c r="I272" s="242"/>
      <c r="J272" s="242"/>
      <c r="K272" s="242"/>
      <c r="L272" s="242"/>
      <c r="M272" s="242"/>
      <c r="N272" s="242"/>
      <c r="O272" s="242"/>
      <c r="P272" s="242"/>
      <c r="Q272" s="242"/>
      <c r="R272" s="242"/>
      <c r="S272" s="242"/>
      <c r="T272" s="249"/>
      <c r="U272" s="250"/>
      <c r="V272" s="250"/>
      <c r="W272" s="250"/>
      <c r="X272" s="250"/>
      <c r="Y272" s="250"/>
      <c r="Z272" s="250"/>
      <c r="AA272" s="250"/>
      <c r="AB272" s="250"/>
      <c r="AC272" s="250"/>
      <c r="AD272" s="250"/>
      <c r="AE272" s="250"/>
      <c r="AF272" s="250"/>
      <c r="AG272" s="251"/>
      <c r="AH272" s="279"/>
      <c r="AI272" s="279"/>
      <c r="AJ272" s="496"/>
      <c r="AK272" s="496"/>
      <c r="AL272" s="496"/>
      <c r="AM272" s="496"/>
      <c r="AN272" s="496"/>
      <c r="AO272" s="496"/>
      <c r="AP272" s="241"/>
      <c r="AQ272" s="241"/>
      <c r="AR272" s="241"/>
      <c r="AS272" s="241"/>
      <c r="AT272" s="241"/>
      <c r="AU272" s="241"/>
      <c r="AV272" s="197"/>
      <c r="AW272" s="197"/>
      <c r="AX272" s="197"/>
      <c r="AY272" s="197"/>
      <c r="AZ272" s="197"/>
      <c r="BA272" s="197"/>
      <c r="BB272" s="197"/>
      <c r="BC272" s="197"/>
      <c r="BD272" s="188"/>
      <c r="BE272" s="189"/>
      <c r="BF272" s="189"/>
      <c r="BG272" s="190"/>
    </row>
    <row r="273" spans="2:59" ht="6" customHeight="1" x14ac:dyDescent="0.15">
      <c r="B273" s="546"/>
      <c r="C273" s="546"/>
      <c r="D273" s="546"/>
      <c r="E273" s="546"/>
      <c r="F273" s="208"/>
      <c r="G273" s="209"/>
      <c r="H273" s="242"/>
      <c r="I273" s="242"/>
      <c r="J273" s="242"/>
      <c r="K273" s="242"/>
      <c r="L273" s="242"/>
      <c r="M273" s="242"/>
      <c r="N273" s="242"/>
      <c r="O273" s="242"/>
      <c r="P273" s="242">
        <f>P74</f>
        <v>0</v>
      </c>
      <c r="Q273" s="242"/>
      <c r="R273" s="242">
        <f>R74</f>
        <v>0</v>
      </c>
      <c r="S273" s="242"/>
      <c r="T273" s="243">
        <f>T74</f>
        <v>0</v>
      </c>
      <c r="U273" s="244"/>
      <c r="V273" s="244"/>
      <c r="W273" s="244"/>
      <c r="X273" s="244"/>
      <c r="Y273" s="244"/>
      <c r="Z273" s="244"/>
      <c r="AA273" s="244"/>
      <c r="AB273" s="244"/>
      <c r="AC273" s="244"/>
      <c r="AD273" s="244"/>
      <c r="AE273" s="244"/>
      <c r="AF273" s="244"/>
      <c r="AG273" s="245"/>
      <c r="AH273" s="279">
        <f>AH74</f>
        <v>0</v>
      </c>
      <c r="AI273" s="279"/>
      <c r="AJ273" s="496">
        <f>AJ74</f>
        <v>0</v>
      </c>
      <c r="AK273" s="496"/>
      <c r="AL273" s="496"/>
      <c r="AM273" s="496"/>
      <c r="AN273" s="496"/>
      <c r="AO273" s="496"/>
      <c r="AP273" s="241">
        <f>AP74</f>
        <v>0</v>
      </c>
      <c r="AQ273" s="241"/>
      <c r="AR273" s="241"/>
      <c r="AS273" s="241"/>
      <c r="AT273" s="241"/>
      <c r="AU273" s="241"/>
      <c r="AV273" s="197">
        <f>AV74</f>
        <v>0</v>
      </c>
      <c r="AW273" s="197"/>
      <c r="AX273" s="197"/>
      <c r="AY273" s="197"/>
      <c r="AZ273" s="197"/>
      <c r="BA273" s="197"/>
      <c r="BB273" s="197"/>
      <c r="BC273" s="197"/>
      <c r="BD273" s="182">
        <f>BD74</f>
        <v>0</v>
      </c>
      <c r="BE273" s="183"/>
      <c r="BF273" s="183"/>
      <c r="BG273" s="184"/>
    </row>
    <row r="274" spans="2:59" ht="6" customHeight="1" x14ac:dyDescent="0.15">
      <c r="B274" s="546"/>
      <c r="C274" s="546"/>
      <c r="D274" s="546"/>
      <c r="E274" s="546"/>
      <c r="F274" s="210"/>
      <c r="G274" s="211"/>
      <c r="H274" s="242"/>
      <c r="I274" s="242"/>
      <c r="J274" s="242"/>
      <c r="K274" s="242"/>
      <c r="L274" s="242"/>
      <c r="M274" s="242"/>
      <c r="N274" s="242"/>
      <c r="O274" s="242"/>
      <c r="P274" s="242"/>
      <c r="Q274" s="242"/>
      <c r="R274" s="242"/>
      <c r="S274" s="242"/>
      <c r="T274" s="246"/>
      <c r="U274" s="247"/>
      <c r="V274" s="247"/>
      <c r="W274" s="247"/>
      <c r="X274" s="247"/>
      <c r="Y274" s="247"/>
      <c r="Z274" s="247"/>
      <c r="AA274" s="247"/>
      <c r="AB274" s="247"/>
      <c r="AC274" s="247"/>
      <c r="AD274" s="247"/>
      <c r="AE274" s="247"/>
      <c r="AF274" s="247"/>
      <c r="AG274" s="248"/>
      <c r="AH274" s="279"/>
      <c r="AI274" s="279"/>
      <c r="AJ274" s="496"/>
      <c r="AK274" s="496"/>
      <c r="AL274" s="496"/>
      <c r="AM274" s="496"/>
      <c r="AN274" s="496"/>
      <c r="AO274" s="496"/>
      <c r="AP274" s="241"/>
      <c r="AQ274" s="241"/>
      <c r="AR274" s="241"/>
      <c r="AS274" s="241"/>
      <c r="AT274" s="241"/>
      <c r="AU274" s="241"/>
      <c r="AV274" s="197"/>
      <c r="AW274" s="197"/>
      <c r="AX274" s="197"/>
      <c r="AY274" s="197"/>
      <c r="AZ274" s="197"/>
      <c r="BA274" s="197"/>
      <c r="BB274" s="197"/>
      <c r="BC274" s="197"/>
      <c r="BD274" s="185"/>
      <c r="BE274" s="186"/>
      <c r="BF274" s="186"/>
      <c r="BG274" s="187"/>
    </row>
    <row r="275" spans="2:59" ht="12" customHeight="1" x14ac:dyDescent="0.15">
      <c r="B275" s="546"/>
      <c r="C275" s="546"/>
      <c r="D275" s="546"/>
      <c r="E275" s="546"/>
      <c r="F275" s="212"/>
      <c r="G275" s="213"/>
      <c r="H275" s="242"/>
      <c r="I275" s="242"/>
      <c r="J275" s="242"/>
      <c r="K275" s="242"/>
      <c r="L275" s="242"/>
      <c r="M275" s="242"/>
      <c r="N275" s="242"/>
      <c r="O275" s="242"/>
      <c r="P275" s="242"/>
      <c r="Q275" s="242"/>
      <c r="R275" s="242"/>
      <c r="S275" s="242"/>
      <c r="T275" s="249"/>
      <c r="U275" s="250"/>
      <c r="V275" s="250"/>
      <c r="W275" s="250"/>
      <c r="X275" s="250"/>
      <c r="Y275" s="250"/>
      <c r="Z275" s="250"/>
      <c r="AA275" s="250"/>
      <c r="AB275" s="250"/>
      <c r="AC275" s="250"/>
      <c r="AD275" s="250"/>
      <c r="AE275" s="250"/>
      <c r="AF275" s="250"/>
      <c r="AG275" s="251"/>
      <c r="AH275" s="279"/>
      <c r="AI275" s="279"/>
      <c r="AJ275" s="496"/>
      <c r="AK275" s="496"/>
      <c r="AL275" s="496"/>
      <c r="AM275" s="496"/>
      <c r="AN275" s="496"/>
      <c r="AO275" s="496"/>
      <c r="AP275" s="241"/>
      <c r="AQ275" s="241"/>
      <c r="AR275" s="241"/>
      <c r="AS275" s="241"/>
      <c r="AT275" s="241"/>
      <c r="AU275" s="241"/>
      <c r="AV275" s="197"/>
      <c r="AW275" s="197"/>
      <c r="AX275" s="197"/>
      <c r="AY275" s="197"/>
      <c r="AZ275" s="197"/>
      <c r="BA275" s="197"/>
      <c r="BB275" s="197"/>
      <c r="BC275" s="197"/>
      <c r="BD275" s="188"/>
      <c r="BE275" s="189"/>
      <c r="BF275" s="189"/>
      <c r="BG275" s="190"/>
    </row>
    <row r="276" spans="2:59" ht="6" customHeight="1" x14ac:dyDescent="0.15">
      <c r="B276" s="546"/>
      <c r="C276" s="546"/>
      <c r="D276" s="546"/>
      <c r="E276" s="546"/>
      <c r="F276" s="208"/>
      <c r="G276" s="209"/>
      <c r="H276" s="242"/>
      <c r="I276" s="242"/>
      <c r="J276" s="242"/>
      <c r="K276" s="242"/>
      <c r="L276" s="242"/>
      <c r="M276" s="242"/>
      <c r="N276" s="242"/>
      <c r="O276" s="242"/>
      <c r="P276" s="242">
        <f>P77</f>
        <v>0</v>
      </c>
      <c r="Q276" s="242"/>
      <c r="R276" s="242">
        <f>R77</f>
        <v>0</v>
      </c>
      <c r="S276" s="242"/>
      <c r="T276" s="243">
        <f>T77</f>
        <v>0</v>
      </c>
      <c r="U276" s="244"/>
      <c r="V276" s="244"/>
      <c r="W276" s="244"/>
      <c r="X276" s="244"/>
      <c r="Y276" s="244"/>
      <c r="Z276" s="244"/>
      <c r="AA276" s="244"/>
      <c r="AB276" s="244"/>
      <c r="AC276" s="244"/>
      <c r="AD276" s="244"/>
      <c r="AE276" s="244"/>
      <c r="AF276" s="244"/>
      <c r="AG276" s="245"/>
      <c r="AH276" s="279">
        <f>AH77</f>
        <v>0</v>
      </c>
      <c r="AI276" s="279"/>
      <c r="AJ276" s="496">
        <f>AJ77</f>
        <v>0</v>
      </c>
      <c r="AK276" s="496"/>
      <c r="AL276" s="496"/>
      <c r="AM276" s="496"/>
      <c r="AN276" s="496"/>
      <c r="AO276" s="496"/>
      <c r="AP276" s="241">
        <f>AP77</f>
        <v>0</v>
      </c>
      <c r="AQ276" s="241"/>
      <c r="AR276" s="241"/>
      <c r="AS276" s="241"/>
      <c r="AT276" s="241"/>
      <c r="AU276" s="241"/>
      <c r="AV276" s="197">
        <f>AV77</f>
        <v>0</v>
      </c>
      <c r="AW276" s="197"/>
      <c r="AX276" s="197"/>
      <c r="AY276" s="197"/>
      <c r="AZ276" s="197"/>
      <c r="BA276" s="197"/>
      <c r="BB276" s="197"/>
      <c r="BC276" s="197"/>
      <c r="BD276" s="182">
        <f>BD77</f>
        <v>0</v>
      </c>
      <c r="BE276" s="183"/>
      <c r="BF276" s="183"/>
      <c r="BG276" s="184"/>
    </row>
    <row r="277" spans="2:59" ht="6" customHeight="1" x14ac:dyDescent="0.15">
      <c r="B277" s="546"/>
      <c r="C277" s="546"/>
      <c r="D277" s="546"/>
      <c r="E277" s="546"/>
      <c r="F277" s="210"/>
      <c r="G277" s="211"/>
      <c r="H277" s="242"/>
      <c r="I277" s="242"/>
      <c r="J277" s="242"/>
      <c r="K277" s="242"/>
      <c r="L277" s="242"/>
      <c r="M277" s="242"/>
      <c r="N277" s="242"/>
      <c r="O277" s="242"/>
      <c r="P277" s="242"/>
      <c r="Q277" s="242"/>
      <c r="R277" s="242"/>
      <c r="S277" s="242"/>
      <c r="T277" s="246"/>
      <c r="U277" s="247"/>
      <c r="V277" s="247"/>
      <c r="W277" s="247"/>
      <c r="X277" s="247"/>
      <c r="Y277" s="247"/>
      <c r="Z277" s="247"/>
      <c r="AA277" s="247"/>
      <c r="AB277" s="247"/>
      <c r="AC277" s="247"/>
      <c r="AD277" s="247"/>
      <c r="AE277" s="247"/>
      <c r="AF277" s="247"/>
      <c r="AG277" s="248"/>
      <c r="AH277" s="279"/>
      <c r="AI277" s="279"/>
      <c r="AJ277" s="496"/>
      <c r="AK277" s="496"/>
      <c r="AL277" s="496"/>
      <c r="AM277" s="496"/>
      <c r="AN277" s="496"/>
      <c r="AO277" s="496"/>
      <c r="AP277" s="241"/>
      <c r="AQ277" s="241"/>
      <c r="AR277" s="241"/>
      <c r="AS277" s="241"/>
      <c r="AT277" s="241"/>
      <c r="AU277" s="241"/>
      <c r="AV277" s="197"/>
      <c r="AW277" s="197"/>
      <c r="AX277" s="197"/>
      <c r="AY277" s="197"/>
      <c r="AZ277" s="197"/>
      <c r="BA277" s="197"/>
      <c r="BB277" s="197"/>
      <c r="BC277" s="197"/>
      <c r="BD277" s="185"/>
      <c r="BE277" s="186"/>
      <c r="BF277" s="186"/>
      <c r="BG277" s="187"/>
    </row>
    <row r="278" spans="2:59" ht="12" customHeight="1" x14ac:dyDescent="0.15">
      <c r="B278" s="546"/>
      <c r="C278" s="546"/>
      <c r="D278" s="546"/>
      <c r="E278" s="546"/>
      <c r="F278" s="212"/>
      <c r="G278" s="213"/>
      <c r="H278" s="242"/>
      <c r="I278" s="242"/>
      <c r="J278" s="242"/>
      <c r="K278" s="242"/>
      <c r="L278" s="242"/>
      <c r="M278" s="242"/>
      <c r="N278" s="242"/>
      <c r="O278" s="242"/>
      <c r="P278" s="242"/>
      <c r="Q278" s="242"/>
      <c r="R278" s="242"/>
      <c r="S278" s="242"/>
      <c r="T278" s="249"/>
      <c r="U278" s="250"/>
      <c r="V278" s="250"/>
      <c r="W278" s="250"/>
      <c r="X278" s="250"/>
      <c r="Y278" s="250"/>
      <c r="Z278" s="250"/>
      <c r="AA278" s="250"/>
      <c r="AB278" s="250"/>
      <c r="AC278" s="250"/>
      <c r="AD278" s="250"/>
      <c r="AE278" s="250"/>
      <c r="AF278" s="250"/>
      <c r="AG278" s="251"/>
      <c r="AH278" s="279"/>
      <c r="AI278" s="279"/>
      <c r="AJ278" s="496"/>
      <c r="AK278" s="496"/>
      <c r="AL278" s="496"/>
      <c r="AM278" s="496"/>
      <c r="AN278" s="496"/>
      <c r="AO278" s="496"/>
      <c r="AP278" s="241"/>
      <c r="AQ278" s="241"/>
      <c r="AR278" s="241"/>
      <c r="AS278" s="241"/>
      <c r="AT278" s="241"/>
      <c r="AU278" s="241"/>
      <c r="AV278" s="197"/>
      <c r="AW278" s="197"/>
      <c r="AX278" s="197"/>
      <c r="AY278" s="197"/>
      <c r="AZ278" s="197"/>
      <c r="BA278" s="197"/>
      <c r="BB278" s="197"/>
      <c r="BC278" s="197"/>
      <c r="BD278" s="188"/>
      <c r="BE278" s="189"/>
      <c r="BF278" s="189"/>
      <c r="BG278" s="190"/>
    </row>
    <row r="279" spans="2:59" ht="6" customHeight="1" x14ac:dyDescent="0.15">
      <c r="B279" s="546"/>
      <c r="C279" s="546"/>
      <c r="D279" s="546"/>
      <c r="E279" s="546"/>
      <c r="F279" s="208"/>
      <c r="G279" s="209"/>
      <c r="H279" s="242"/>
      <c r="I279" s="242"/>
      <c r="J279" s="242"/>
      <c r="K279" s="242"/>
      <c r="L279" s="242"/>
      <c r="M279" s="242"/>
      <c r="N279" s="242"/>
      <c r="O279" s="242"/>
      <c r="P279" s="242">
        <f>P80</f>
        <v>0</v>
      </c>
      <c r="Q279" s="242"/>
      <c r="R279" s="242">
        <f>R80</f>
        <v>0</v>
      </c>
      <c r="S279" s="242"/>
      <c r="T279" s="243">
        <f>T80</f>
        <v>0</v>
      </c>
      <c r="U279" s="244"/>
      <c r="V279" s="244"/>
      <c r="W279" s="244"/>
      <c r="X279" s="244"/>
      <c r="Y279" s="244"/>
      <c r="Z279" s="244"/>
      <c r="AA279" s="244"/>
      <c r="AB279" s="244"/>
      <c r="AC279" s="244"/>
      <c r="AD279" s="244"/>
      <c r="AE279" s="244"/>
      <c r="AF279" s="244"/>
      <c r="AG279" s="245"/>
      <c r="AH279" s="279">
        <f>AH80</f>
        <v>0</v>
      </c>
      <c r="AI279" s="279"/>
      <c r="AJ279" s="496">
        <f>AJ80</f>
        <v>0</v>
      </c>
      <c r="AK279" s="496"/>
      <c r="AL279" s="496"/>
      <c r="AM279" s="496"/>
      <c r="AN279" s="496"/>
      <c r="AO279" s="496"/>
      <c r="AP279" s="241">
        <f>AP80</f>
        <v>0</v>
      </c>
      <c r="AQ279" s="241"/>
      <c r="AR279" s="241"/>
      <c r="AS279" s="241"/>
      <c r="AT279" s="241"/>
      <c r="AU279" s="241"/>
      <c r="AV279" s="197">
        <f>AV80</f>
        <v>0</v>
      </c>
      <c r="AW279" s="197"/>
      <c r="AX279" s="197"/>
      <c r="AY279" s="197"/>
      <c r="AZ279" s="197"/>
      <c r="BA279" s="197"/>
      <c r="BB279" s="197"/>
      <c r="BC279" s="197"/>
      <c r="BD279" s="182">
        <f>BD80</f>
        <v>0</v>
      </c>
      <c r="BE279" s="183"/>
      <c r="BF279" s="183"/>
      <c r="BG279" s="184"/>
    </row>
    <row r="280" spans="2:59" ht="6" customHeight="1" x14ac:dyDescent="0.15">
      <c r="B280" s="546"/>
      <c r="C280" s="546"/>
      <c r="D280" s="546"/>
      <c r="E280" s="546"/>
      <c r="F280" s="210"/>
      <c r="G280" s="211"/>
      <c r="H280" s="242"/>
      <c r="I280" s="242"/>
      <c r="J280" s="242"/>
      <c r="K280" s="242"/>
      <c r="L280" s="242"/>
      <c r="M280" s="242"/>
      <c r="N280" s="242"/>
      <c r="O280" s="242"/>
      <c r="P280" s="242"/>
      <c r="Q280" s="242"/>
      <c r="R280" s="242"/>
      <c r="S280" s="242"/>
      <c r="T280" s="246"/>
      <c r="U280" s="247"/>
      <c r="V280" s="247"/>
      <c r="W280" s="247"/>
      <c r="X280" s="247"/>
      <c r="Y280" s="247"/>
      <c r="Z280" s="247"/>
      <c r="AA280" s="247"/>
      <c r="AB280" s="247"/>
      <c r="AC280" s="247"/>
      <c r="AD280" s="247"/>
      <c r="AE280" s="247"/>
      <c r="AF280" s="247"/>
      <c r="AG280" s="248"/>
      <c r="AH280" s="279"/>
      <c r="AI280" s="279"/>
      <c r="AJ280" s="496"/>
      <c r="AK280" s="496"/>
      <c r="AL280" s="496"/>
      <c r="AM280" s="496"/>
      <c r="AN280" s="496"/>
      <c r="AO280" s="496"/>
      <c r="AP280" s="241"/>
      <c r="AQ280" s="241"/>
      <c r="AR280" s="241"/>
      <c r="AS280" s="241"/>
      <c r="AT280" s="241"/>
      <c r="AU280" s="241"/>
      <c r="AV280" s="197"/>
      <c r="AW280" s="197"/>
      <c r="AX280" s="197"/>
      <c r="AY280" s="197"/>
      <c r="AZ280" s="197"/>
      <c r="BA280" s="197"/>
      <c r="BB280" s="197"/>
      <c r="BC280" s="197"/>
      <c r="BD280" s="185"/>
      <c r="BE280" s="186"/>
      <c r="BF280" s="186"/>
      <c r="BG280" s="187"/>
    </row>
    <row r="281" spans="2:59" ht="12" customHeight="1" x14ac:dyDescent="0.15">
      <c r="B281" s="546"/>
      <c r="C281" s="546"/>
      <c r="D281" s="546"/>
      <c r="E281" s="546"/>
      <c r="F281" s="212"/>
      <c r="G281" s="213"/>
      <c r="H281" s="242"/>
      <c r="I281" s="242"/>
      <c r="J281" s="242"/>
      <c r="K281" s="242"/>
      <c r="L281" s="242"/>
      <c r="M281" s="242"/>
      <c r="N281" s="242"/>
      <c r="O281" s="242"/>
      <c r="P281" s="242"/>
      <c r="Q281" s="242"/>
      <c r="R281" s="242"/>
      <c r="S281" s="242"/>
      <c r="T281" s="249"/>
      <c r="U281" s="250"/>
      <c r="V281" s="250"/>
      <c r="W281" s="250"/>
      <c r="X281" s="250"/>
      <c r="Y281" s="250"/>
      <c r="Z281" s="250"/>
      <c r="AA281" s="250"/>
      <c r="AB281" s="250"/>
      <c r="AC281" s="250"/>
      <c r="AD281" s="250"/>
      <c r="AE281" s="250"/>
      <c r="AF281" s="250"/>
      <c r="AG281" s="251"/>
      <c r="AH281" s="279"/>
      <c r="AI281" s="279"/>
      <c r="AJ281" s="496"/>
      <c r="AK281" s="496"/>
      <c r="AL281" s="496"/>
      <c r="AM281" s="496"/>
      <c r="AN281" s="496"/>
      <c r="AO281" s="496"/>
      <c r="AP281" s="241"/>
      <c r="AQ281" s="241"/>
      <c r="AR281" s="241"/>
      <c r="AS281" s="241"/>
      <c r="AT281" s="241"/>
      <c r="AU281" s="241"/>
      <c r="AV281" s="197"/>
      <c r="AW281" s="197"/>
      <c r="AX281" s="197"/>
      <c r="AY281" s="197"/>
      <c r="AZ281" s="197"/>
      <c r="BA281" s="197"/>
      <c r="BB281" s="197"/>
      <c r="BC281" s="197"/>
      <c r="BD281" s="188"/>
      <c r="BE281" s="189"/>
      <c r="BF281" s="189"/>
      <c r="BG281" s="190"/>
    </row>
    <row r="282" spans="2:59" ht="6" customHeight="1" x14ac:dyDescent="0.15">
      <c r="B282" s="546"/>
      <c r="C282" s="546"/>
      <c r="D282" s="546"/>
      <c r="E282" s="546"/>
      <c r="F282" s="208"/>
      <c r="G282" s="209"/>
      <c r="H282" s="242"/>
      <c r="I282" s="242"/>
      <c r="J282" s="242"/>
      <c r="K282" s="242"/>
      <c r="L282" s="242"/>
      <c r="M282" s="242"/>
      <c r="N282" s="242"/>
      <c r="O282" s="242"/>
      <c r="P282" s="242">
        <f>P83</f>
        <v>0</v>
      </c>
      <c r="Q282" s="242"/>
      <c r="R282" s="242">
        <f>R83</f>
        <v>0</v>
      </c>
      <c r="S282" s="242"/>
      <c r="T282" s="243">
        <f>T83</f>
        <v>0</v>
      </c>
      <c r="U282" s="244"/>
      <c r="V282" s="244"/>
      <c r="W282" s="244"/>
      <c r="X282" s="244"/>
      <c r="Y282" s="244"/>
      <c r="Z282" s="244"/>
      <c r="AA282" s="244"/>
      <c r="AB282" s="244"/>
      <c r="AC282" s="244"/>
      <c r="AD282" s="244"/>
      <c r="AE282" s="244"/>
      <c r="AF282" s="244"/>
      <c r="AG282" s="245"/>
      <c r="AH282" s="279">
        <f>AH83</f>
        <v>0</v>
      </c>
      <c r="AI282" s="279"/>
      <c r="AJ282" s="496">
        <f>AJ83</f>
        <v>0</v>
      </c>
      <c r="AK282" s="496"/>
      <c r="AL282" s="496"/>
      <c r="AM282" s="496"/>
      <c r="AN282" s="496"/>
      <c r="AO282" s="496"/>
      <c r="AP282" s="241">
        <f>AP83</f>
        <v>0</v>
      </c>
      <c r="AQ282" s="241"/>
      <c r="AR282" s="241"/>
      <c r="AS282" s="241"/>
      <c r="AT282" s="241"/>
      <c r="AU282" s="241"/>
      <c r="AV282" s="197">
        <f>AV83</f>
        <v>0</v>
      </c>
      <c r="AW282" s="197"/>
      <c r="AX282" s="197"/>
      <c r="AY282" s="197"/>
      <c r="AZ282" s="197"/>
      <c r="BA282" s="197"/>
      <c r="BB282" s="197"/>
      <c r="BC282" s="197"/>
      <c r="BD282" s="182">
        <f>BD83</f>
        <v>0</v>
      </c>
      <c r="BE282" s="183"/>
      <c r="BF282" s="183"/>
      <c r="BG282" s="184"/>
    </row>
    <row r="283" spans="2:59" ht="6" customHeight="1" x14ac:dyDescent="0.15">
      <c r="B283" s="546"/>
      <c r="C283" s="546"/>
      <c r="D283" s="546"/>
      <c r="E283" s="546"/>
      <c r="F283" s="210"/>
      <c r="G283" s="211"/>
      <c r="H283" s="242"/>
      <c r="I283" s="242"/>
      <c r="J283" s="242"/>
      <c r="K283" s="242"/>
      <c r="L283" s="242"/>
      <c r="M283" s="242"/>
      <c r="N283" s="242"/>
      <c r="O283" s="242"/>
      <c r="P283" s="242"/>
      <c r="Q283" s="242"/>
      <c r="R283" s="242"/>
      <c r="S283" s="242"/>
      <c r="T283" s="246"/>
      <c r="U283" s="247"/>
      <c r="V283" s="247"/>
      <c r="W283" s="247"/>
      <c r="X283" s="247"/>
      <c r="Y283" s="247"/>
      <c r="Z283" s="247"/>
      <c r="AA283" s="247"/>
      <c r="AB283" s="247"/>
      <c r="AC283" s="247"/>
      <c r="AD283" s="247"/>
      <c r="AE283" s="247"/>
      <c r="AF283" s="247"/>
      <c r="AG283" s="248"/>
      <c r="AH283" s="279"/>
      <c r="AI283" s="279"/>
      <c r="AJ283" s="496"/>
      <c r="AK283" s="496"/>
      <c r="AL283" s="496"/>
      <c r="AM283" s="496"/>
      <c r="AN283" s="496"/>
      <c r="AO283" s="496"/>
      <c r="AP283" s="241"/>
      <c r="AQ283" s="241"/>
      <c r="AR283" s="241"/>
      <c r="AS283" s="241"/>
      <c r="AT283" s="241"/>
      <c r="AU283" s="241"/>
      <c r="AV283" s="197"/>
      <c r="AW283" s="197"/>
      <c r="AX283" s="197"/>
      <c r="AY283" s="197"/>
      <c r="AZ283" s="197"/>
      <c r="BA283" s="197"/>
      <c r="BB283" s="197"/>
      <c r="BC283" s="197"/>
      <c r="BD283" s="185"/>
      <c r="BE283" s="186"/>
      <c r="BF283" s="186"/>
      <c r="BG283" s="187"/>
    </row>
    <row r="284" spans="2:59" ht="12" customHeight="1" x14ac:dyDescent="0.15">
      <c r="B284" s="546"/>
      <c r="C284" s="546"/>
      <c r="D284" s="546"/>
      <c r="E284" s="546"/>
      <c r="F284" s="212"/>
      <c r="G284" s="213"/>
      <c r="H284" s="242"/>
      <c r="I284" s="242"/>
      <c r="J284" s="242"/>
      <c r="K284" s="242"/>
      <c r="L284" s="242"/>
      <c r="M284" s="242"/>
      <c r="N284" s="242"/>
      <c r="O284" s="242"/>
      <c r="P284" s="242"/>
      <c r="Q284" s="242"/>
      <c r="R284" s="242"/>
      <c r="S284" s="242"/>
      <c r="T284" s="249"/>
      <c r="U284" s="250"/>
      <c r="V284" s="250"/>
      <c r="W284" s="250"/>
      <c r="X284" s="250"/>
      <c r="Y284" s="250"/>
      <c r="Z284" s="250"/>
      <c r="AA284" s="250"/>
      <c r="AB284" s="250"/>
      <c r="AC284" s="250"/>
      <c r="AD284" s="250"/>
      <c r="AE284" s="250"/>
      <c r="AF284" s="250"/>
      <c r="AG284" s="251"/>
      <c r="AH284" s="279"/>
      <c r="AI284" s="279"/>
      <c r="AJ284" s="496"/>
      <c r="AK284" s="496"/>
      <c r="AL284" s="496"/>
      <c r="AM284" s="496"/>
      <c r="AN284" s="496"/>
      <c r="AO284" s="496"/>
      <c r="AP284" s="241"/>
      <c r="AQ284" s="241"/>
      <c r="AR284" s="241"/>
      <c r="AS284" s="241"/>
      <c r="AT284" s="241"/>
      <c r="AU284" s="241"/>
      <c r="AV284" s="197"/>
      <c r="AW284" s="197"/>
      <c r="AX284" s="197"/>
      <c r="AY284" s="197"/>
      <c r="AZ284" s="197"/>
      <c r="BA284" s="197"/>
      <c r="BB284" s="197"/>
      <c r="BC284" s="197"/>
      <c r="BD284" s="188"/>
      <c r="BE284" s="189"/>
      <c r="BF284" s="189"/>
      <c r="BG284" s="190"/>
    </row>
    <row r="285" spans="2:59" ht="6" customHeight="1" x14ac:dyDescent="0.15">
      <c r="B285" s="546"/>
      <c r="C285" s="546"/>
      <c r="D285" s="546"/>
      <c r="E285" s="546"/>
      <c r="F285" s="208"/>
      <c r="G285" s="209"/>
      <c r="H285" s="242"/>
      <c r="I285" s="242"/>
      <c r="J285" s="242"/>
      <c r="K285" s="242"/>
      <c r="L285" s="242"/>
      <c r="M285" s="242"/>
      <c r="N285" s="242"/>
      <c r="O285" s="242"/>
      <c r="P285" s="242">
        <f>P86</f>
        <v>0</v>
      </c>
      <c r="Q285" s="242"/>
      <c r="R285" s="242">
        <f>R86</f>
        <v>0</v>
      </c>
      <c r="S285" s="242"/>
      <c r="T285" s="243">
        <f>T86</f>
        <v>0</v>
      </c>
      <c r="U285" s="244"/>
      <c r="V285" s="244"/>
      <c r="W285" s="244"/>
      <c r="X285" s="244"/>
      <c r="Y285" s="244"/>
      <c r="Z285" s="244"/>
      <c r="AA285" s="244"/>
      <c r="AB285" s="244"/>
      <c r="AC285" s="244"/>
      <c r="AD285" s="244"/>
      <c r="AE285" s="244"/>
      <c r="AF285" s="244"/>
      <c r="AG285" s="245"/>
      <c r="AH285" s="279">
        <f>AH86</f>
        <v>0</v>
      </c>
      <c r="AI285" s="279"/>
      <c r="AJ285" s="496">
        <f>AJ86</f>
        <v>0</v>
      </c>
      <c r="AK285" s="496"/>
      <c r="AL285" s="496"/>
      <c r="AM285" s="496"/>
      <c r="AN285" s="496"/>
      <c r="AO285" s="496"/>
      <c r="AP285" s="241">
        <f>AP86</f>
        <v>0</v>
      </c>
      <c r="AQ285" s="241"/>
      <c r="AR285" s="241"/>
      <c r="AS285" s="241"/>
      <c r="AT285" s="241"/>
      <c r="AU285" s="241"/>
      <c r="AV285" s="197">
        <f>AV86</f>
        <v>0</v>
      </c>
      <c r="AW285" s="197"/>
      <c r="AX285" s="197"/>
      <c r="AY285" s="197"/>
      <c r="AZ285" s="197"/>
      <c r="BA285" s="197"/>
      <c r="BB285" s="197"/>
      <c r="BC285" s="197"/>
      <c r="BD285" s="182">
        <f>BD86</f>
        <v>0</v>
      </c>
      <c r="BE285" s="183"/>
      <c r="BF285" s="183"/>
      <c r="BG285" s="184"/>
    </row>
    <row r="286" spans="2:59" ht="6" customHeight="1" x14ac:dyDescent="0.15">
      <c r="B286" s="546"/>
      <c r="C286" s="546"/>
      <c r="D286" s="546"/>
      <c r="E286" s="546"/>
      <c r="F286" s="210"/>
      <c r="G286" s="211"/>
      <c r="H286" s="242"/>
      <c r="I286" s="242"/>
      <c r="J286" s="242"/>
      <c r="K286" s="242"/>
      <c r="L286" s="242"/>
      <c r="M286" s="242"/>
      <c r="N286" s="242"/>
      <c r="O286" s="242"/>
      <c r="P286" s="242"/>
      <c r="Q286" s="242"/>
      <c r="R286" s="242"/>
      <c r="S286" s="242"/>
      <c r="T286" s="246"/>
      <c r="U286" s="247"/>
      <c r="V286" s="247"/>
      <c r="W286" s="247"/>
      <c r="X286" s="247"/>
      <c r="Y286" s="247"/>
      <c r="Z286" s="247"/>
      <c r="AA286" s="247"/>
      <c r="AB286" s="247"/>
      <c r="AC286" s="247"/>
      <c r="AD286" s="247"/>
      <c r="AE286" s="247"/>
      <c r="AF286" s="247"/>
      <c r="AG286" s="248"/>
      <c r="AH286" s="279"/>
      <c r="AI286" s="279"/>
      <c r="AJ286" s="496"/>
      <c r="AK286" s="496"/>
      <c r="AL286" s="496"/>
      <c r="AM286" s="496"/>
      <c r="AN286" s="496"/>
      <c r="AO286" s="496"/>
      <c r="AP286" s="241"/>
      <c r="AQ286" s="241"/>
      <c r="AR286" s="241"/>
      <c r="AS286" s="241"/>
      <c r="AT286" s="241"/>
      <c r="AU286" s="241"/>
      <c r="AV286" s="197"/>
      <c r="AW286" s="197"/>
      <c r="AX286" s="197"/>
      <c r="AY286" s="197"/>
      <c r="AZ286" s="197"/>
      <c r="BA286" s="197"/>
      <c r="BB286" s="197"/>
      <c r="BC286" s="197"/>
      <c r="BD286" s="185"/>
      <c r="BE286" s="186"/>
      <c r="BF286" s="186"/>
      <c r="BG286" s="187"/>
    </row>
    <row r="287" spans="2:59" ht="12" customHeight="1" x14ac:dyDescent="0.15">
      <c r="B287" s="546"/>
      <c r="C287" s="546"/>
      <c r="D287" s="546"/>
      <c r="E287" s="546"/>
      <c r="F287" s="212"/>
      <c r="G287" s="213"/>
      <c r="H287" s="242"/>
      <c r="I287" s="242"/>
      <c r="J287" s="242"/>
      <c r="K287" s="242"/>
      <c r="L287" s="242"/>
      <c r="M287" s="242"/>
      <c r="N287" s="242"/>
      <c r="O287" s="242"/>
      <c r="P287" s="242"/>
      <c r="Q287" s="242"/>
      <c r="R287" s="242"/>
      <c r="S287" s="242"/>
      <c r="T287" s="249"/>
      <c r="U287" s="250"/>
      <c r="V287" s="250"/>
      <c r="W287" s="250"/>
      <c r="X287" s="250"/>
      <c r="Y287" s="250"/>
      <c r="Z287" s="250"/>
      <c r="AA287" s="250"/>
      <c r="AB287" s="250"/>
      <c r="AC287" s="250"/>
      <c r="AD287" s="250"/>
      <c r="AE287" s="250"/>
      <c r="AF287" s="250"/>
      <c r="AG287" s="251"/>
      <c r="AH287" s="279"/>
      <c r="AI287" s="279"/>
      <c r="AJ287" s="496"/>
      <c r="AK287" s="496"/>
      <c r="AL287" s="496"/>
      <c r="AM287" s="496"/>
      <c r="AN287" s="496"/>
      <c r="AO287" s="496"/>
      <c r="AP287" s="241"/>
      <c r="AQ287" s="241"/>
      <c r="AR287" s="241"/>
      <c r="AS287" s="241"/>
      <c r="AT287" s="241"/>
      <c r="AU287" s="241"/>
      <c r="AV287" s="197"/>
      <c r="AW287" s="197"/>
      <c r="AX287" s="197"/>
      <c r="AY287" s="197"/>
      <c r="AZ287" s="197"/>
      <c r="BA287" s="197"/>
      <c r="BB287" s="197"/>
      <c r="BC287" s="197"/>
      <c r="BD287" s="188"/>
      <c r="BE287" s="189"/>
      <c r="BF287" s="189"/>
      <c r="BG287" s="190"/>
    </row>
    <row r="288" spans="2:59" ht="6" customHeight="1" x14ac:dyDescent="0.15">
      <c r="B288" s="546"/>
      <c r="C288" s="546"/>
      <c r="D288" s="546"/>
      <c r="E288" s="546"/>
      <c r="F288" s="208"/>
      <c r="G288" s="209"/>
      <c r="H288" s="242"/>
      <c r="I288" s="242"/>
      <c r="J288" s="242"/>
      <c r="K288" s="242"/>
      <c r="L288" s="242"/>
      <c r="M288" s="242"/>
      <c r="N288" s="242"/>
      <c r="O288" s="242"/>
      <c r="P288" s="242">
        <f>P89</f>
        <v>0</v>
      </c>
      <c r="Q288" s="242"/>
      <c r="R288" s="242">
        <f>R89</f>
        <v>0</v>
      </c>
      <c r="S288" s="242"/>
      <c r="T288" s="243">
        <f>T89</f>
        <v>0</v>
      </c>
      <c r="U288" s="244"/>
      <c r="V288" s="244"/>
      <c r="W288" s="244"/>
      <c r="X288" s="244"/>
      <c r="Y288" s="244"/>
      <c r="Z288" s="244"/>
      <c r="AA288" s="244"/>
      <c r="AB288" s="244"/>
      <c r="AC288" s="244"/>
      <c r="AD288" s="244"/>
      <c r="AE288" s="244"/>
      <c r="AF288" s="244"/>
      <c r="AG288" s="245"/>
      <c r="AH288" s="279">
        <f>AH89</f>
        <v>0</v>
      </c>
      <c r="AI288" s="279"/>
      <c r="AJ288" s="496">
        <f>AJ89</f>
        <v>0</v>
      </c>
      <c r="AK288" s="496"/>
      <c r="AL288" s="496"/>
      <c r="AM288" s="496"/>
      <c r="AN288" s="496"/>
      <c r="AO288" s="496"/>
      <c r="AP288" s="241">
        <f>AP89</f>
        <v>0</v>
      </c>
      <c r="AQ288" s="241"/>
      <c r="AR288" s="241"/>
      <c r="AS288" s="241"/>
      <c r="AT288" s="241"/>
      <c r="AU288" s="241"/>
      <c r="AV288" s="197">
        <f>AV89</f>
        <v>0</v>
      </c>
      <c r="AW288" s="197"/>
      <c r="AX288" s="197"/>
      <c r="AY288" s="197"/>
      <c r="AZ288" s="197"/>
      <c r="BA288" s="197"/>
      <c r="BB288" s="197"/>
      <c r="BC288" s="197"/>
      <c r="BD288" s="182">
        <f>BD89</f>
        <v>0</v>
      </c>
      <c r="BE288" s="183"/>
      <c r="BF288" s="183"/>
      <c r="BG288" s="184"/>
    </row>
    <row r="289" spans="2:59" ht="6" customHeight="1" x14ac:dyDescent="0.15">
      <c r="B289" s="546"/>
      <c r="C289" s="546"/>
      <c r="D289" s="546"/>
      <c r="E289" s="546"/>
      <c r="F289" s="210"/>
      <c r="G289" s="211"/>
      <c r="H289" s="242"/>
      <c r="I289" s="242"/>
      <c r="J289" s="242"/>
      <c r="K289" s="242"/>
      <c r="L289" s="242"/>
      <c r="M289" s="242"/>
      <c r="N289" s="242"/>
      <c r="O289" s="242"/>
      <c r="P289" s="242"/>
      <c r="Q289" s="242"/>
      <c r="R289" s="242"/>
      <c r="S289" s="242"/>
      <c r="T289" s="246"/>
      <c r="U289" s="247"/>
      <c r="V289" s="247"/>
      <c r="W289" s="247"/>
      <c r="X289" s="247"/>
      <c r="Y289" s="247"/>
      <c r="Z289" s="247"/>
      <c r="AA289" s="247"/>
      <c r="AB289" s="247"/>
      <c r="AC289" s="247"/>
      <c r="AD289" s="247"/>
      <c r="AE289" s="247"/>
      <c r="AF289" s="247"/>
      <c r="AG289" s="248"/>
      <c r="AH289" s="279"/>
      <c r="AI289" s="279"/>
      <c r="AJ289" s="496"/>
      <c r="AK289" s="496"/>
      <c r="AL289" s="496"/>
      <c r="AM289" s="496"/>
      <c r="AN289" s="496"/>
      <c r="AO289" s="496"/>
      <c r="AP289" s="241"/>
      <c r="AQ289" s="241"/>
      <c r="AR289" s="241"/>
      <c r="AS289" s="241"/>
      <c r="AT289" s="241"/>
      <c r="AU289" s="241"/>
      <c r="AV289" s="197"/>
      <c r="AW289" s="197"/>
      <c r="AX289" s="197"/>
      <c r="AY289" s="197"/>
      <c r="AZ289" s="197"/>
      <c r="BA289" s="197"/>
      <c r="BB289" s="197"/>
      <c r="BC289" s="197"/>
      <c r="BD289" s="185"/>
      <c r="BE289" s="186"/>
      <c r="BF289" s="186"/>
      <c r="BG289" s="187"/>
    </row>
    <row r="290" spans="2:59" ht="12" customHeight="1" x14ac:dyDescent="0.15">
      <c r="B290" s="546"/>
      <c r="C290" s="546"/>
      <c r="D290" s="546"/>
      <c r="E290" s="546"/>
      <c r="F290" s="212"/>
      <c r="G290" s="213"/>
      <c r="H290" s="242"/>
      <c r="I290" s="242"/>
      <c r="J290" s="242"/>
      <c r="K290" s="242"/>
      <c r="L290" s="242"/>
      <c r="M290" s="242"/>
      <c r="N290" s="242"/>
      <c r="O290" s="242"/>
      <c r="P290" s="242"/>
      <c r="Q290" s="242"/>
      <c r="R290" s="242"/>
      <c r="S290" s="242"/>
      <c r="T290" s="249"/>
      <c r="U290" s="250"/>
      <c r="V290" s="250"/>
      <c r="W290" s="250"/>
      <c r="X290" s="250"/>
      <c r="Y290" s="250"/>
      <c r="Z290" s="250"/>
      <c r="AA290" s="250"/>
      <c r="AB290" s="250"/>
      <c r="AC290" s="250"/>
      <c r="AD290" s="250"/>
      <c r="AE290" s="250"/>
      <c r="AF290" s="250"/>
      <c r="AG290" s="251"/>
      <c r="AH290" s="279"/>
      <c r="AI290" s="279"/>
      <c r="AJ290" s="496"/>
      <c r="AK290" s="496"/>
      <c r="AL290" s="496"/>
      <c r="AM290" s="496"/>
      <c r="AN290" s="496"/>
      <c r="AO290" s="496"/>
      <c r="AP290" s="241"/>
      <c r="AQ290" s="241"/>
      <c r="AR290" s="241"/>
      <c r="AS290" s="241"/>
      <c r="AT290" s="241"/>
      <c r="AU290" s="241"/>
      <c r="AV290" s="197"/>
      <c r="AW290" s="197"/>
      <c r="AX290" s="197"/>
      <c r="AY290" s="197"/>
      <c r="AZ290" s="197"/>
      <c r="BA290" s="197"/>
      <c r="BB290" s="197"/>
      <c r="BC290" s="197"/>
      <c r="BD290" s="188"/>
      <c r="BE290" s="189"/>
      <c r="BF290" s="189"/>
      <c r="BG290" s="190"/>
    </row>
    <row r="291" spans="2:59" ht="6" customHeight="1" x14ac:dyDescent="0.15">
      <c r="B291" s="547" t="s">
        <v>151</v>
      </c>
      <c r="C291" s="548"/>
      <c r="D291" s="548"/>
      <c r="E291" s="548"/>
      <c r="F291" s="548"/>
      <c r="G291" s="548"/>
      <c r="H291" s="548"/>
      <c r="I291" s="548"/>
      <c r="J291" s="548"/>
      <c r="K291" s="548"/>
      <c r="L291" s="548"/>
      <c r="M291" s="548"/>
      <c r="N291" s="548"/>
      <c r="O291" s="548"/>
      <c r="P291" s="548"/>
      <c r="Q291" s="548"/>
      <c r="R291" s="548"/>
      <c r="S291" s="548"/>
      <c r="T291" s="548"/>
      <c r="U291" s="548"/>
      <c r="V291" s="548"/>
      <c r="W291" s="548"/>
      <c r="X291" s="548"/>
      <c r="Y291" s="548"/>
      <c r="Z291" s="548"/>
      <c r="AA291" s="548"/>
      <c r="AB291" s="548"/>
      <c r="AC291" s="548"/>
      <c r="AD291" s="548"/>
      <c r="AE291" s="548"/>
      <c r="AF291" s="548"/>
      <c r="AG291" s="548"/>
      <c r="AH291" s="548"/>
      <c r="AI291" s="548"/>
      <c r="AJ291" s="548"/>
      <c r="AK291" s="548"/>
      <c r="AL291" s="548"/>
      <c r="AM291" s="548"/>
      <c r="AN291" s="548"/>
      <c r="AO291" s="548"/>
      <c r="AP291" s="548"/>
      <c r="AQ291" s="548"/>
      <c r="AR291" s="548"/>
      <c r="AS291" s="548"/>
      <c r="AT291" s="548"/>
      <c r="AU291" s="549"/>
      <c r="AV291" s="197">
        <f>AV92</f>
        <v>0</v>
      </c>
      <c r="AW291" s="197"/>
      <c r="AX291" s="197"/>
      <c r="AY291" s="197"/>
      <c r="AZ291" s="197"/>
      <c r="BA291" s="197"/>
      <c r="BB291" s="197"/>
      <c r="BC291" s="197"/>
    </row>
    <row r="292" spans="2:59" ht="6" customHeight="1" x14ac:dyDescent="0.15">
      <c r="B292" s="550"/>
      <c r="C292" s="551"/>
      <c r="D292" s="551"/>
      <c r="E292" s="551"/>
      <c r="F292" s="551"/>
      <c r="G292" s="551"/>
      <c r="H292" s="551"/>
      <c r="I292" s="551"/>
      <c r="J292" s="551"/>
      <c r="K292" s="551"/>
      <c r="L292" s="551"/>
      <c r="M292" s="551"/>
      <c r="N292" s="551"/>
      <c r="O292" s="551"/>
      <c r="P292" s="551"/>
      <c r="Q292" s="551"/>
      <c r="R292" s="551"/>
      <c r="S292" s="551"/>
      <c r="T292" s="551"/>
      <c r="U292" s="551"/>
      <c r="V292" s="551"/>
      <c r="W292" s="551"/>
      <c r="X292" s="551"/>
      <c r="Y292" s="551"/>
      <c r="Z292" s="551"/>
      <c r="AA292" s="551"/>
      <c r="AB292" s="551"/>
      <c r="AC292" s="551"/>
      <c r="AD292" s="551"/>
      <c r="AE292" s="551"/>
      <c r="AF292" s="551"/>
      <c r="AG292" s="551"/>
      <c r="AH292" s="551"/>
      <c r="AI292" s="551"/>
      <c r="AJ292" s="551"/>
      <c r="AK292" s="551"/>
      <c r="AL292" s="551"/>
      <c r="AM292" s="551"/>
      <c r="AN292" s="551"/>
      <c r="AO292" s="551"/>
      <c r="AP292" s="551"/>
      <c r="AQ292" s="551"/>
      <c r="AR292" s="551"/>
      <c r="AS292" s="551"/>
      <c r="AT292" s="551"/>
      <c r="AU292" s="552"/>
      <c r="AV292" s="197"/>
      <c r="AW292" s="197"/>
      <c r="AX292" s="197"/>
      <c r="AY292" s="197"/>
      <c r="AZ292" s="197"/>
      <c r="BA292" s="197"/>
      <c r="BB292" s="197"/>
      <c r="BC292" s="197"/>
      <c r="BD292" s="34"/>
      <c r="BE292" s="34"/>
      <c r="BF292" s="34"/>
      <c r="BG292" s="34"/>
    </row>
    <row r="293" spans="2:59" ht="12" customHeight="1" x14ac:dyDescent="0.15">
      <c r="B293" s="553"/>
      <c r="C293" s="554"/>
      <c r="D293" s="554"/>
      <c r="E293" s="554"/>
      <c r="F293" s="554"/>
      <c r="G293" s="554"/>
      <c r="H293" s="554"/>
      <c r="I293" s="554"/>
      <c r="J293" s="554"/>
      <c r="K293" s="554"/>
      <c r="L293" s="554"/>
      <c r="M293" s="554"/>
      <c r="N293" s="554"/>
      <c r="O293" s="554"/>
      <c r="P293" s="554"/>
      <c r="Q293" s="554"/>
      <c r="R293" s="554"/>
      <c r="S293" s="554"/>
      <c r="T293" s="554"/>
      <c r="U293" s="554"/>
      <c r="V293" s="554"/>
      <c r="W293" s="554"/>
      <c r="X293" s="554"/>
      <c r="Y293" s="554"/>
      <c r="Z293" s="554"/>
      <c r="AA293" s="554"/>
      <c r="AB293" s="554"/>
      <c r="AC293" s="554"/>
      <c r="AD293" s="554"/>
      <c r="AE293" s="554"/>
      <c r="AF293" s="554"/>
      <c r="AG293" s="554"/>
      <c r="AH293" s="554"/>
      <c r="AI293" s="554"/>
      <c r="AJ293" s="554"/>
      <c r="AK293" s="554"/>
      <c r="AL293" s="554"/>
      <c r="AM293" s="554"/>
      <c r="AN293" s="554"/>
      <c r="AO293" s="554"/>
      <c r="AP293" s="554"/>
      <c r="AQ293" s="554"/>
      <c r="AR293" s="554"/>
      <c r="AS293" s="554"/>
      <c r="AT293" s="554"/>
      <c r="AU293" s="555"/>
      <c r="AV293" s="197"/>
      <c r="AW293" s="197"/>
      <c r="AX293" s="197"/>
      <c r="AY293" s="197"/>
      <c r="AZ293" s="197"/>
      <c r="BA293" s="197"/>
      <c r="BB293" s="197"/>
      <c r="BC293" s="197"/>
      <c r="BD293" s="34"/>
      <c r="BE293" s="34"/>
      <c r="BF293" s="34"/>
      <c r="BG293" s="34"/>
    </row>
    <row r="294" spans="2:59" ht="6" customHeight="1" x14ac:dyDescent="0.15">
      <c r="AX294" s="34"/>
      <c r="AY294" s="34"/>
      <c r="AZ294" s="34"/>
      <c r="BA294" s="34"/>
      <c r="BB294" s="34"/>
      <c r="BC294" s="34"/>
      <c r="BD294" s="34"/>
      <c r="BE294" s="34"/>
      <c r="BF294" s="34"/>
      <c r="BG294" s="34"/>
    </row>
    <row r="295" spans="2:59" ht="7.5" customHeight="1" x14ac:dyDescent="0.15"/>
    <row r="296" spans="2:59" ht="8.25" customHeight="1" x14ac:dyDescent="0.15">
      <c r="B296" s="399" t="s">
        <v>123</v>
      </c>
      <c r="C296" s="399"/>
      <c r="D296" s="399"/>
      <c r="E296" s="399"/>
      <c r="F296" s="399"/>
      <c r="G296" s="399"/>
      <c r="H296" s="399"/>
      <c r="I296" s="399"/>
      <c r="J296" s="399"/>
      <c r="K296" s="399"/>
      <c r="L296" s="399"/>
      <c r="M296" s="399"/>
      <c r="N296" s="399"/>
      <c r="O296" s="399"/>
      <c r="P296" s="399"/>
      <c r="Q296" s="399"/>
      <c r="R296" s="399"/>
      <c r="S296" s="399"/>
      <c r="T296" s="399"/>
      <c r="U296" s="399"/>
      <c r="V296" s="399"/>
      <c r="W296" s="399"/>
      <c r="X296" s="399"/>
      <c r="Y296" s="399"/>
      <c r="Z296" s="399"/>
      <c r="AA296" s="399"/>
      <c r="AB296" s="399"/>
      <c r="AC296" s="399"/>
      <c r="AD296" s="399"/>
      <c r="AE296" s="399"/>
      <c r="AF296" s="399"/>
      <c r="AG296" s="399"/>
      <c r="AH296" s="399"/>
      <c r="AI296" s="399"/>
      <c r="AJ296" s="399"/>
      <c r="AK296" s="399"/>
      <c r="AL296" s="399"/>
      <c r="AM296" s="399"/>
      <c r="AN296" s="399"/>
      <c r="AO296" s="399"/>
      <c r="AP296" s="399"/>
      <c r="AQ296" s="399"/>
      <c r="AR296" s="399"/>
      <c r="AS296" s="399"/>
      <c r="AT296" s="399"/>
      <c r="AU296" s="399"/>
      <c r="AV296" s="399"/>
      <c r="AW296" s="399"/>
      <c r="AX296" s="399"/>
      <c r="AY296" s="399"/>
      <c r="AZ296" s="399"/>
      <c r="BA296" s="399"/>
      <c r="BB296" s="399"/>
      <c r="BC296" s="399"/>
      <c r="BD296" s="399"/>
      <c r="BE296" s="399"/>
      <c r="BF296" s="399"/>
      <c r="BG296" s="399"/>
    </row>
    <row r="297" spans="2:59" ht="8.25" customHeight="1" x14ac:dyDescent="0.15">
      <c r="B297" s="399"/>
      <c r="C297" s="399"/>
      <c r="D297" s="399"/>
      <c r="E297" s="399"/>
      <c r="F297" s="399"/>
      <c r="G297" s="399"/>
      <c r="H297" s="399"/>
      <c r="I297" s="399"/>
      <c r="J297" s="399"/>
      <c r="K297" s="399"/>
      <c r="L297" s="399"/>
      <c r="M297" s="399"/>
      <c r="N297" s="399"/>
      <c r="O297" s="399"/>
      <c r="P297" s="399"/>
      <c r="Q297" s="399"/>
      <c r="R297" s="399"/>
      <c r="S297" s="399"/>
      <c r="T297" s="399"/>
      <c r="U297" s="399"/>
      <c r="V297" s="399"/>
      <c r="W297" s="399"/>
      <c r="X297" s="399"/>
      <c r="Y297" s="399"/>
      <c r="Z297" s="399"/>
      <c r="AA297" s="399"/>
      <c r="AB297" s="399"/>
      <c r="AC297" s="399"/>
      <c r="AD297" s="399"/>
      <c r="AE297" s="399"/>
      <c r="AF297" s="399"/>
      <c r="AG297" s="399"/>
      <c r="AH297" s="399"/>
      <c r="AI297" s="399"/>
      <c r="AJ297" s="399"/>
      <c r="AK297" s="399"/>
      <c r="AL297" s="399"/>
      <c r="AM297" s="399"/>
      <c r="AN297" s="399"/>
      <c r="AO297" s="399"/>
      <c r="AP297" s="399"/>
      <c r="AQ297" s="399"/>
      <c r="AR297" s="399"/>
      <c r="AS297" s="399"/>
      <c r="AT297" s="399"/>
      <c r="AU297" s="399"/>
      <c r="AV297" s="399"/>
      <c r="AW297" s="399"/>
      <c r="AX297" s="399"/>
      <c r="AY297" s="399"/>
      <c r="AZ297" s="399"/>
      <c r="BA297" s="399"/>
      <c r="BB297" s="399"/>
      <c r="BC297" s="399"/>
      <c r="BD297" s="399"/>
      <c r="BE297" s="399"/>
      <c r="BF297" s="399"/>
      <c r="BG297" s="399"/>
    </row>
    <row r="299" spans="2:59" ht="15" customHeight="1" x14ac:dyDescent="0.15">
      <c r="Z299" s="27"/>
      <c r="AA299" s="27"/>
      <c r="AB299" s="27"/>
      <c r="AC299" s="27"/>
      <c r="AD299" s="27"/>
      <c r="AE299" s="27"/>
      <c r="AF299" s="27"/>
      <c r="AG299" s="27"/>
      <c r="AH299" s="27"/>
      <c r="AI299" s="27"/>
      <c r="AJ299" s="27"/>
      <c r="AK299" s="27"/>
      <c r="AL299" s="27"/>
      <c r="AM299" s="27"/>
      <c r="AN299" s="27"/>
    </row>
    <row r="300" spans="2:59" ht="7.5" customHeight="1" x14ac:dyDescent="0.15">
      <c r="Z300" s="27"/>
      <c r="AA300" s="27"/>
      <c r="AB300" s="27"/>
      <c r="AC300" s="27"/>
      <c r="AD300" s="27"/>
      <c r="AE300" s="27"/>
      <c r="AF300" s="27"/>
      <c r="AG300" s="27"/>
      <c r="AH300" s="27"/>
      <c r="AI300" s="27"/>
      <c r="AJ300" s="27"/>
      <c r="AK300" s="27"/>
      <c r="AL300" s="27"/>
      <c r="AM300" s="27"/>
      <c r="AN300" s="27"/>
    </row>
    <row r="301" spans="2:59" ht="7.5" customHeight="1" x14ac:dyDescent="0.15">
      <c r="Z301" s="27"/>
      <c r="AA301" s="27"/>
      <c r="AB301" s="27"/>
      <c r="AC301" s="27"/>
      <c r="AD301" s="27"/>
      <c r="AE301" s="27"/>
      <c r="AF301" s="27"/>
      <c r="AG301" s="27"/>
      <c r="AH301" s="27"/>
      <c r="AI301" s="27"/>
      <c r="AJ301" s="27"/>
      <c r="AK301" s="27"/>
      <c r="AL301" s="27"/>
      <c r="AM301" s="27"/>
      <c r="AN301" s="27"/>
    </row>
    <row r="302" spans="2:59" ht="7.5" customHeight="1" x14ac:dyDescent="0.15">
      <c r="Z302" s="27"/>
      <c r="AA302" s="27"/>
      <c r="AB302" s="27"/>
      <c r="AC302" s="27"/>
      <c r="AD302" s="27"/>
      <c r="AE302" s="27"/>
      <c r="AF302" s="27"/>
      <c r="AG302" s="27"/>
      <c r="AH302" s="27"/>
      <c r="AI302" s="27"/>
      <c r="AJ302" s="27"/>
      <c r="AK302" s="27"/>
      <c r="AL302" s="27"/>
      <c r="AM302" s="27"/>
      <c r="AN302" s="27"/>
    </row>
    <row r="303" spans="2:59" ht="5.25" customHeight="1" x14ac:dyDescent="0.15">
      <c r="Z303" s="27"/>
      <c r="AA303" s="27"/>
      <c r="AB303" s="27"/>
      <c r="AC303" s="27"/>
      <c r="AD303" s="27"/>
      <c r="AE303" s="27"/>
      <c r="AF303" s="27"/>
      <c r="AG303" s="27"/>
      <c r="AH303" s="27"/>
      <c r="AI303" s="27"/>
      <c r="AJ303" s="27"/>
      <c r="AK303" s="27"/>
      <c r="AL303" s="27"/>
      <c r="AM303" s="27"/>
      <c r="AN303" s="27"/>
    </row>
    <row r="304" spans="2:59" ht="7.5" customHeight="1" x14ac:dyDescent="0.15">
      <c r="Z304" s="27"/>
      <c r="AA304" s="27"/>
      <c r="AB304" s="27"/>
      <c r="AC304" s="27"/>
      <c r="AD304" s="27"/>
      <c r="AE304" s="27"/>
      <c r="AF304" s="27"/>
      <c r="AG304" s="27"/>
      <c r="AH304" s="27"/>
      <c r="AI304" s="27"/>
      <c r="AJ304" s="27"/>
      <c r="AK304" s="27"/>
      <c r="AL304" s="27"/>
      <c r="AM304" s="27"/>
      <c r="AN304" s="27"/>
    </row>
    <row r="305" s="27" customFormat="1" ht="7.5" customHeight="1" x14ac:dyDescent="0.15"/>
    <row r="306" s="27" customFormat="1" ht="6" customHeight="1" x14ac:dyDescent="0.15"/>
    <row r="307" s="27" customFormat="1" ht="12" customHeight="1" x14ac:dyDescent="0.15"/>
    <row r="308" s="27" customFormat="1" ht="12" customHeight="1" x14ac:dyDescent="0.15"/>
    <row r="309" s="27" customFormat="1" ht="6" customHeight="1" x14ac:dyDescent="0.15"/>
    <row r="310" s="27" customFormat="1" ht="9" customHeight="1" x14ac:dyDescent="0.15"/>
    <row r="311" s="27" customFormat="1" ht="9" customHeight="1" x14ac:dyDescent="0.15"/>
    <row r="312" s="27" customFormat="1" ht="6" customHeight="1" x14ac:dyDescent="0.15"/>
    <row r="313" s="27" customFormat="1" ht="6" customHeight="1" x14ac:dyDescent="0.15"/>
    <row r="314" s="27" customFormat="1" ht="12" customHeight="1" x14ac:dyDescent="0.15"/>
    <row r="315" s="27" customFormat="1" ht="6" customHeight="1" x14ac:dyDescent="0.15"/>
    <row r="316" s="27" customFormat="1" ht="6" customHeight="1" x14ac:dyDescent="0.15"/>
    <row r="317" s="27" customFormat="1" ht="12" customHeight="1" x14ac:dyDescent="0.15"/>
    <row r="318" s="27" customFormat="1" ht="6" customHeight="1" x14ac:dyDescent="0.15"/>
    <row r="319" s="27" customFormat="1" ht="6" customHeight="1" x14ac:dyDescent="0.15"/>
    <row r="320" s="27" customFormat="1" ht="12" customHeight="1" x14ac:dyDescent="0.15"/>
    <row r="321" s="27" customFormat="1" ht="6" customHeight="1" x14ac:dyDescent="0.15"/>
    <row r="322" s="27" customFormat="1" ht="6" customHeight="1" x14ac:dyDescent="0.15"/>
    <row r="323" s="27" customFormat="1" ht="12" customHeight="1" x14ac:dyDescent="0.15"/>
    <row r="324" s="27" customFormat="1" ht="6" customHeight="1" x14ac:dyDescent="0.15"/>
    <row r="325" s="27" customFormat="1" ht="6" customHeight="1" x14ac:dyDescent="0.15"/>
    <row r="326" s="27" customFormat="1" ht="12" customHeight="1" x14ac:dyDescent="0.15"/>
    <row r="327" s="27" customFormat="1" ht="6" customHeight="1" x14ac:dyDescent="0.15"/>
    <row r="328" s="27" customFormat="1" ht="6" customHeight="1" x14ac:dyDescent="0.15"/>
    <row r="329" s="27" customFormat="1" ht="12" customHeight="1" x14ac:dyDescent="0.15"/>
    <row r="330" s="27" customFormat="1" ht="6" customHeight="1" x14ac:dyDescent="0.15"/>
    <row r="331" s="27" customFormat="1" ht="6" customHeight="1" x14ac:dyDescent="0.15"/>
    <row r="332" s="27" customFormat="1" ht="12" customHeight="1" x14ac:dyDescent="0.15"/>
    <row r="333" s="27" customFormat="1" ht="6" customHeight="1" x14ac:dyDescent="0.15"/>
    <row r="334" s="27" customFormat="1" ht="6" customHeight="1" x14ac:dyDescent="0.15"/>
    <row r="335" s="27" customFormat="1" ht="12" customHeight="1" x14ac:dyDescent="0.15"/>
    <row r="336" s="27" customFormat="1" ht="6" customHeight="1" x14ac:dyDescent="0.15"/>
    <row r="337" s="27" customFormat="1" ht="6" customHeight="1" x14ac:dyDescent="0.15"/>
    <row r="338" s="27" customFormat="1" ht="12" customHeight="1" x14ac:dyDescent="0.15"/>
    <row r="339" s="27" customFormat="1" ht="6" customHeight="1" x14ac:dyDescent="0.15"/>
    <row r="340" s="27" customFormat="1" ht="6" customHeight="1" x14ac:dyDescent="0.15"/>
    <row r="341" s="27" customFormat="1" ht="12" customHeight="1" x14ac:dyDescent="0.15"/>
    <row r="342" s="27" customFormat="1" ht="6" customHeight="1" x14ac:dyDescent="0.15"/>
    <row r="343" s="27" customFormat="1" ht="6" customHeight="1" x14ac:dyDescent="0.15"/>
    <row r="344" s="27" customFormat="1" ht="12" customHeight="1" x14ac:dyDescent="0.15"/>
    <row r="345" s="27" customFormat="1" ht="6" customHeight="1" x14ac:dyDescent="0.15"/>
    <row r="346" s="27" customFormat="1" ht="6" customHeight="1" x14ac:dyDescent="0.15"/>
    <row r="347" s="27" customFormat="1" ht="12" customHeight="1" x14ac:dyDescent="0.15"/>
    <row r="348" s="27" customFormat="1" ht="6" customHeight="1" x14ac:dyDescent="0.15"/>
    <row r="349" s="27" customFormat="1" ht="6" customHeight="1" x14ac:dyDescent="0.15"/>
    <row r="350" s="27" customFormat="1" ht="12" customHeight="1" x14ac:dyDescent="0.15"/>
    <row r="351" s="27" customFormat="1" ht="6" customHeight="1" x14ac:dyDescent="0.15"/>
    <row r="352" s="27" customFormat="1" ht="6" customHeight="1" x14ac:dyDescent="0.15"/>
    <row r="353" s="27" customFormat="1" ht="12" customHeight="1" x14ac:dyDescent="0.15"/>
    <row r="354" s="27" customFormat="1" ht="6" customHeight="1" x14ac:dyDescent="0.15"/>
    <row r="355" s="27" customFormat="1" ht="6" customHeight="1" x14ac:dyDescent="0.15"/>
    <row r="356" s="27" customFormat="1" ht="12" customHeight="1" x14ac:dyDescent="0.15"/>
    <row r="357" s="27" customFormat="1" ht="6" customHeight="1" x14ac:dyDescent="0.15"/>
    <row r="358" s="27" customFormat="1" ht="6" customHeight="1" x14ac:dyDescent="0.15"/>
    <row r="359" s="27" customFormat="1" ht="12" customHeight="1" x14ac:dyDescent="0.15"/>
    <row r="360" s="27" customFormat="1" ht="6" customHeight="1" x14ac:dyDescent="0.15"/>
    <row r="361" s="27" customFormat="1" ht="6" customHeight="1" x14ac:dyDescent="0.15"/>
    <row r="362" s="27" customFormat="1" ht="12" customHeight="1" x14ac:dyDescent="0.15"/>
    <row r="363" s="27" customFormat="1" ht="6" customHeight="1" x14ac:dyDescent="0.15"/>
    <row r="364" s="27" customFormat="1" ht="6" customHeight="1" x14ac:dyDescent="0.15"/>
    <row r="365" s="27" customFormat="1" ht="12" customHeight="1" x14ac:dyDescent="0.15"/>
    <row r="366" s="27" customFormat="1" ht="6" customHeight="1" x14ac:dyDescent="0.15"/>
    <row r="367" s="27" customFormat="1" ht="6" customHeight="1" x14ac:dyDescent="0.15"/>
    <row r="368" s="27" customFormat="1" ht="12" customHeight="1" x14ac:dyDescent="0.15"/>
    <row r="369" s="27" customFormat="1" ht="6" customHeight="1" x14ac:dyDescent="0.15"/>
    <row r="370" s="27" customFormat="1" ht="6" customHeight="1" x14ac:dyDescent="0.15"/>
    <row r="371" s="27" customFormat="1" ht="12" customHeight="1" x14ac:dyDescent="0.15"/>
    <row r="372" s="27" customFormat="1" ht="6" customHeight="1" x14ac:dyDescent="0.15"/>
    <row r="373" s="27" customFormat="1" ht="6" customHeight="1" x14ac:dyDescent="0.15"/>
    <row r="374" s="27" customFormat="1" ht="12" customHeight="1" x14ac:dyDescent="0.15"/>
    <row r="375" s="27" customFormat="1" ht="6" customHeight="1" x14ac:dyDescent="0.15"/>
    <row r="376" s="27" customFormat="1" ht="6" customHeight="1" x14ac:dyDescent="0.15"/>
    <row r="377" s="27" customFormat="1" ht="12" customHeight="1" x14ac:dyDescent="0.15"/>
    <row r="378" s="27" customFormat="1" ht="6" customHeight="1" x14ac:dyDescent="0.15"/>
    <row r="379" s="27" customFormat="1" ht="6" customHeight="1" x14ac:dyDescent="0.15"/>
    <row r="380" s="27" customFormat="1" ht="12" customHeight="1" x14ac:dyDescent="0.15"/>
    <row r="381" s="27" customFormat="1" ht="6" customHeight="1" x14ac:dyDescent="0.15"/>
    <row r="382" s="27" customFormat="1" ht="6" customHeight="1" x14ac:dyDescent="0.15"/>
    <row r="383" s="27" customFormat="1" ht="12" customHeight="1" x14ac:dyDescent="0.15"/>
    <row r="384" s="27" customFormat="1" ht="6" customHeight="1" x14ac:dyDescent="0.15"/>
    <row r="385" s="27" customFormat="1" ht="6" customHeight="1" x14ac:dyDescent="0.15"/>
    <row r="386" s="27" customFormat="1" ht="12" customHeight="1" x14ac:dyDescent="0.15"/>
    <row r="387" s="27" customFormat="1" ht="6" customHeight="1" x14ac:dyDescent="0.15"/>
    <row r="388" s="27" customFormat="1" ht="6" customHeight="1" x14ac:dyDescent="0.15"/>
    <row r="389" s="27" customFormat="1" ht="12" customHeight="1" x14ac:dyDescent="0.15"/>
    <row r="390" s="27" customFormat="1" ht="6" customHeight="1" x14ac:dyDescent="0.15"/>
    <row r="391" s="27" customFormat="1" ht="6" customHeight="1" x14ac:dyDescent="0.15"/>
    <row r="392" s="27" customFormat="1" ht="12" customHeight="1" x14ac:dyDescent="0.15"/>
    <row r="393" s="27" customFormat="1" ht="6" customHeight="1" x14ac:dyDescent="0.15"/>
    <row r="394" s="27" customFormat="1" ht="7.5" customHeight="1" x14ac:dyDescent="0.15"/>
    <row r="395" s="27" customFormat="1" ht="8.25" customHeight="1" x14ac:dyDescent="0.15"/>
    <row r="396" s="27" customFormat="1" ht="8.25" customHeight="1" x14ac:dyDescent="0.15"/>
    <row r="397" s="27" customFormat="1" x14ac:dyDescent="0.15"/>
  </sheetData>
  <sheetProtection sheet="1"/>
  <mergeCells count="1225">
    <mergeCell ref="E2:Z4"/>
    <mergeCell ref="E102:Z104"/>
    <mergeCell ref="E201:Z203"/>
    <mergeCell ref="B17:C19"/>
    <mergeCell ref="B14:C16"/>
    <mergeCell ref="B117:C119"/>
    <mergeCell ref="D117:E119"/>
    <mergeCell ref="B114:C116"/>
    <mergeCell ref="D114:E116"/>
    <mergeCell ref="L285:M287"/>
    <mergeCell ref="R282:S284"/>
    <mergeCell ref="T282:AG284"/>
    <mergeCell ref="AH282:AI284"/>
    <mergeCell ref="N285:O287"/>
    <mergeCell ref="P285:Q287"/>
    <mergeCell ref="R285:S287"/>
    <mergeCell ref="T285:AG287"/>
    <mergeCell ref="AH285:AI287"/>
    <mergeCell ref="D285:E287"/>
    <mergeCell ref="F285:G287"/>
    <mergeCell ref="H285:I287"/>
    <mergeCell ref="J285:K287"/>
    <mergeCell ref="N273:O275"/>
    <mergeCell ref="P273:Q275"/>
    <mergeCell ref="N258:O260"/>
    <mergeCell ref="P258:Q260"/>
    <mergeCell ref="N246:O248"/>
    <mergeCell ref="P246:Q248"/>
    <mergeCell ref="N240:O242"/>
    <mergeCell ref="P240:Q242"/>
    <mergeCell ref="B240:C242"/>
    <mergeCell ref="D240:E242"/>
    <mergeCell ref="AP279:AU281"/>
    <mergeCell ref="AV279:BC281"/>
    <mergeCell ref="N282:O284"/>
    <mergeCell ref="P282:Q284"/>
    <mergeCell ref="AJ282:AO284"/>
    <mergeCell ref="AJ279:AO281"/>
    <mergeCell ref="N279:O281"/>
    <mergeCell ref="P279:Q281"/>
    <mergeCell ref="B282:C284"/>
    <mergeCell ref="D282:E284"/>
    <mergeCell ref="F282:G284"/>
    <mergeCell ref="H282:I284"/>
    <mergeCell ref="J282:K284"/>
    <mergeCell ref="L282:M284"/>
    <mergeCell ref="B279:C281"/>
    <mergeCell ref="N276:O278"/>
    <mergeCell ref="P276:Q278"/>
    <mergeCell ref="AP276:AU278"/>
    <mergeCell ref="AV276:BC278"/>
    <mergeCell ref="D279:E281"/>
    <mergeCell ref="F279:G281"/>
    <mergeCell ref="H279:I281"/>
    <mergeCell ref="J279:K281"/>
    <mergeCell ref="L279:M281"/>
    <mergeCell ref="R279:S281"/>
    <mergeCell ref="AJ276:AO278"/>
    <mergeCell ref="AP273:AU275"/>
    <mergeCell ref="T273:AG275"/>
    <mergeCell ref="AH273:AI275"/>
    <mergeCell ref="AJ273:AO275"/>
    <mergeCell ref="T279:AG281"/>
    <mergeCell ref="AH279:AI281"/>
    <mergeCell ref="AP270:AU272"/>
    <mergeCell ref="AV270:BC272"/>
    <mergeCell ref="AV273:BC275"/>
    <mergeCell ref="B276:C278"/>
    <mergeCell ref="D276:E278"/>
    <mergeCell ref="F276:G278"/>
    <mergeCell ref="H276:I278"/>
    <mergeCell ref="J276:K278"/>
    <mergeCell ref="L276:M278"/>
    <mergeCell ref="B273:C275"/>
    <mergeCell ref="N267:O269"/>
    <mergeCell ref="L267:M269"/>
    <mergeCell ref="N270:O272"/>
    <mergeCell ref="P270:Q272"/>
    <mergeCell ref="J270:K272"/>
    <mergeCell ref="L270:M272"/>
    <mergeCell ref="B267:C269"/>
    <mergeCell ref="H273:I275"/>
    <mergeCell ref="J273:K275"/>
    <mergeCell ref="L273:M275"/>
    <mergeCell ref="D273:E275"/>
    <mergeCell ref="F273:G275"/>
    <mergeCell ref="B270:C272"/>
    <mergeCell ref="D270:E272"/>
    <mergeCell ref="F270:G272"/>
    <mergeCell ref="H270:I272"/>
    <mergeCell ref="AJ264:AO266"/>
    <mergeCell ref="P267:Q269"/>
    <mergeCell ref="AP267:AU269"/>
    <mergeCell ref="AV267:BC269"/>
    <mergeCell ref="AP261:AU263"/>
    <mergeCell ref="AV261:BC263"/>
    <mergeCell ref="AP264:AU266"/>
    <mergeCell ref="AV264:BC266"/>
    <mergeCell ref="R264:S266"/>
    <mergeCell ref="R267:S269"/>
    <mergeCell ref="D267:E269"/>
    <mergeCell ref="F267:G269"/>
    <mergeCell ref="H267:I269"/>
    <mergeCell ref="J267:K269"/>
    <mergeCell ref="N264:O266"/>
    <mergeCell ref="P264:Q266"/>
    <mergeCell ref="B264:C266"/>
    <mergeCell ref="D264:E266"/>
    <mergeCell ref="F264:G266"/>
    <mergeCell ref="H264:I266"/>
    <mergeCell ref="J264:K266"/>
    <mergeCell ref="L264:M266"/>
    <mergeCell ref="N261:O263"/>
    <mergeCell ref="P261:Q263"/>
    <mergeCell ref="T264:AG266"/>
    <mergeCell ref="AH264:AI266"/>
    <mergeCell ref="T267:AG269"/>
    <mergeCell ref="AH267:AI269"/>
    <mergeCell ref="R258:S260"/>
    <mergeCell ref="T258:AG260"/>
    <mergeCell ref="AP258:AU260"/>
    <mergeCell ref="AV258:BC260"/>
    <mergeCell ref="AJ261:AO263"/>
    <mergeCell ref="B261:C263"/>
    <mergeCell ref="D261:E263"/>
    <mergeCell ref="F261:G263"/>
    <mergeCell ref="H261:I263"/>
    <mergeCell ref="J261:K263"/>
    <mergeCell ref="L261:M263"/>
    <mergeCell ref="B258:C260"/>
    <mergeCell ref="D258:E260"/>
    <mergeCell ref="AP255:AU257"/>
    <mergeCell ref="AV255:BC257"/>
    <mergeCell ref="R255:S257"/>
    <mergeCell ref="T255:AG257"/>
    <mergeCell ref="AH255:AI257"/>
    <mergeCell ref="AJ255:AO257"/>
    <mergeCell ref="F258:G260"/>
    <mergeCell ref="H258:I260"/>
    <mergeCell ref="J258:K260"/>
    <mergeCell ref="L258:M260"/>
    <mergeCell ref="R261:S263"/>
    <mergeCell ref="T261:AG263"/>
    <mergeCell ref="AH261:AI263"/>
    <mergeCell ref="T249:AG251"/>
    <mergeCell ref="AH249:AI251"/>
    <mergeCell ref="AP252:AU254"/>
    <mergeCell ref="AV252:BC254"/>
    <mergeCell ref="R252:S254"/>
    <mergeCell ref="T252:AG254"/>
    <mergeCell ref="AH252:AI254"/>
    <mergeCell ref="AJ252:AO254"/>
    <mergeCell ref="AH258:AI260"/>
    <mergeCell ref="AJ258:AO260"/>
    <mergeCell ref="B255:C257"/>
    <mergeCell ref="D255:E257"/>
    <mergeCell ref="F255:G257"/>
    <mergeCell ref="H255:I257"/>
    <mergeCell ref="J255:K257"/>
    <mergeCell ref="L255:M257"/>
    <mergeCell ref="N249:O251"/>
    <mergeCell ref="P249:Q251"/>
    <mergeCell ref="N252:O254"/>
    <mergeCell ref="P252:Q254"/>
    <mergeCell ref="N255:O257"/>
    <mergeCell ref="P255:Q257"/>
    <mergeCell ref="AP249:AU251"/>
    <mergeCell ref="AV249:BC251"/>
    <mergeCell ref="B252:C254"/>
    <mergeCell ref="D252:E254"/>
    <mergeCell ref="F252:G254"/>
    <mergeCell ref="H252:I254"/>
    <mergeCell ref="J252:K254"/>
    <mergeCell ref="L252:M254"/>
    <mergeCell ref="B249:C251"/>
    <mergeCell ref="D249:E251"/>
    <mergeCell ref="F249:G251"/>
    <mergeCell ref="H249:I251"/>
    <mergeCell ref="J249:K251"/>
    <mergeCell ref="L249:M251"/>
    <mergeCell ref="B246:C248"/>
    <mergeCell ref="D246:E248"/>
    <mergeCell ref="F246:G248"/>
    <mergeCell ref="H246:I248"/>
    <mergeCell ref="J246:K248"/>
    <mergeCell ref="L246:M248"/>
    <mergeCell ref="J243:K245"/>
    <mergeCell ref="L243:M245"/>
    <mergeCell ref="N243:O245"/>
    <mergeCell ref="P243:Q245"/>
    <mergeCell ref="B243:C245"/>
    <mergeCell ref="D243:E245"/>
    <mergeCell ref="F243:G245"/>
    <mergeCell ref="H243:I245"/>
    <mergeCell ref="J237:K239"/>
    <mergeCell ref="L237:M239"/>
    <mergeCell ref="B237:C239"/>
    <mergeCell ref="D237:E239"/>
    <mergeCell ref="F237:G239"/>
    <mergeCell ref="H237:I239"/>
    <mergeCell ref="R123:S125"/>
    <mergeCell ref="J120:K122"/>
    <mergeCell ref="L120:M122"/>
    <mergeCell ref="N120:O122"/>
    <mergeCell ref="P120:Q122"/>
    <mergeCell ref="J123:K125"/>
    <mergeCell ref="L123:M125"/>
    <mergeCell ref="N123:O125"/>
    <mergeCell ref="R120:S122"/>
    <mergeCell ref="B126:C128"/>
    <mergeCell ref="D126:E128"/>
    <mergeCell ref="F126:G128"/>
    <mergeCell ref="H126:I128"/>
    <mergeCell ref="P129:Q131"/>
    <mergeCell ref="N129:O131"/>
    <mergeCell ref="J132:K134"/>
    <mergeCell ref="L132:M134"/>
    <mergeCell ref="P147:Q149"/>
    <mergeCell ref="B144:C146"/>
    <mergeCell ref="L141:M143"/>
    <mergeCell ref="R144:S146"/>
    <mergeCell ref="H159:I161"/>
    <mergeCell ref="AV123:BC125"/>
    <mergeCell ref="BD123:BG125"/>
    <mergeCell ref="B123:C125"/>
    <mergeCell ref="D123:E125"/>
    <mergeCell ref="T123:AG125"/>
    <mergeCell ref="AH123:AI125"/>
    <mergeCell ref="D129:E131"/>
    <mergeCell ref="P123:Q125"/>
    <mergeCell ref="AP126:AU128"/>
    <mergeCell ref="AV126:BC128"/>
    <mergeCell ref="BD126:BG128"/>
    <mergeCell ref="R126:S128"/>
    <mergeCell ref="AJ123:AO125"/>
    <mergeCell ref="AP123:AU125"/>
    <mergeCell ref="F123:G125"/>
    <mergeCell ref="H123:I125"/>
    <mergeCell ref="N132:O134"/>
    <mergeCell ref="AP129:AU131"/>
    <mergeCell ref="AV129:BC131"/>
    <mergeCell ref="BD129:BG131"/>
    <mergeCell ref="B132:C134"/>
    <mergeCell ref="D132:E134"/>
    <mergeCell ref="F132:G134"/>
    <mergeCell ref="H132:I134"/>
    <mergeCell ref="R129:S131"/>
    <mergeCell ref="B129:C131"/>
    <mergeCell ref="R132:S134"/>
    <mergeCell ref="F129:G131"/>
    <mergeCell ref="H129:I131"/>
    <mergeCell ref="P132:Q134"/>
    <mergeCell ref="J129:K131"/>
    <mergeCell ref="L129:M131"/>
    <mergeCell ref="AP132:AU134"/>
    <mergeCell ref="AV132:BC134"/>
    <mergeCell ref="R135:S137"/>
    <mergeCell ref="T135:AG137"/>
    <mergeCell ref="N135:O137"/>
    <mergeCell ref="B138:C140"/>
    <mergeCell ref="D138:E140"/>
    <mergeCell ref="F138:G140"/>
    <mergeCell ref="H138:I140"/>
    <mergeCell ref="BD132:BG134"/>
    <mergeCell ref="AP135:AU137"/>
    <mergeCell ref="AV135:BC137"/>
    <mergeCell ref="BD135:BG137"/>
    <mergeCell ref="T132:AG134"/>
    <mergeCell ref="AH132:AI134"/>
    <mergeCell ref="AJ135:AO137"/>
    <mergeCell ref="B141:C143"/>
    <mergeCell ref="D141:E143"/>
    <mergeCell ref="F141:G143"/>
    <mergeCell ref="H141:I143"/>
    <mergeCell ref="J141:K143"/>
    <mergeCell ref="B135:C137"/>
    <mergeCell ref="D135:E137"/>
    <mergeCell ref="F135:G137"/>
    <mergeCell ref="H135:I137"/>
    <mergeCell ref="L138:M140"/>
    <mergeCell ref="N138:O140"/>
    <mergeCell ref="P138:Q140"/>
    <mergeCell ref="BD138:BG140"/>
    <mergeCell ref="J135:K137"/>
    <mergeCell ref="AP141:AU143"/>
    <mergeCell ref="J138:K140"/>
    <mergeCell ref="AJ141:AO143"/>
    <mergeCell ref="N141:O143"/>
    <mergeCell ref="P141:Q143"/>
    <mergeCell ref="R138:S140"/>
    <mergeCell ref="T138:AG140"/>
    <mergeCell ref="AH138:AI140"/>
    <mergeCell ref="R141:S143"/>
    <mergeCell ref="T141:AG143"/>
    <mergeCell ref="AH141:AI143"/>
    <mergeCell ref="AJ138:AO140"/>
    <mergeCell ref="AV141:BC143"/>
    <mergeCell ref="BD141:BG143"/>
    <mergeCell ref="L135:M137"/>
    <mergeCell ref="P135:Q137"/>
    <mergeCell ref="B150:C152"/>
    <mergeCell ref="D150:E152"/>
    <mergeCell ref="F150:G152"/>
    <mergeCell ref="H150:I152"/>
    <mergeCell ref="D144:E146"/>
    <mergeCell ref="F144:G146"/>
    <mergeCell ref="H144:I146"/>
    <mergeCell ref="J144:K146"/>
    <mergeCell ref="P144:Q146"/>
    <mergeCell ref="L144:M146"/>
    <mergeCell ref="AJ144:AO146"/>
    <mergeCell ref="N144:O146"/>
    <mergeCell ref="AP144:AU146"/>
    <mergeCell ref="AV147:BC149"/>
    <mergeCell ref="AP150:AU152"/>
    <mergeCell ref="AV150:BC152"/>
    <mergeCell ref="AH147:AI149"/>
    <mergeCell ref="AJ147:AO149"/>
    <mergeCell ref="AH144:AI146"/>
    <mergeCell ref="T144:AG146"/>
    <mergeCell ref="AV144:BC146"/>
    <mergeCell ref="AP153:AU155"/>
    <mergeCell ref="AV153:BC155"/>
    <mergeCell ref="R153:S155"/>
    <mergeCell ref="T153:AG155"/>
    <mergeCell ref="AH153:AI155"/>
    <mergeCell ref="AJ153:AO155"/>
    <mergeCell ref="R159:S161"/>
    <mergeCell ref="T159:AG161"/>
    <mergeCell ref="B153:C155"/>
    <mergeCell ref="D153:E155"/>
    <mergeCell ref="F153:G155"/>
    <mergeCell ref="H153:I155"/>
    <mergeCell ref="N156:O158"/>
    <mergeCell ref="P156:Q158"/>
    <mergeCell ref="F156:G158"/>
    <mergeCell ref="H156:I158"/>
    <mergeCell ref="AP156:AU158"/>
    <mergeCell ref="AV156:BC158"/>
    <mergeCell ref="R156:S158"/>
    <mergeCell ref="T156:AG158"/>
    <mergeCell ref="AH156:AI158"/>
    <mergeCell ref="AJ156:AO158"/>
    <mergeCell ref="N159:O161"/>
    <mergeCell ref="P159:Q161"/>
    <mergeCell ref="J156:K158"/>
    <mergeCell ref="L156:M158"/>
    <mergeCell ref="B159:C161"/>
    <mergeCell ref="D159:E161"/>
    <mergeCell ref="F159:G161"/>
    <mergeCell ref="J171:K173"/>
    <mergeCell ref="L171:M173"/>
    <mergeCell ref="J174:K176"/>
    <mergeCell ref="L174:M176"/>
    <mergeCell ref="N174:O176"/>
    <mergeCell ref="P174:Q176"/>
    <mergeCell ref="B174:C176"/>
    <mergeCell ref="D174:E176"/>
    <mergeCell ref="F174:G176"/>
    <mergeCell ref="H174:I176"/>
    <mergeCell ref="F165:G167"/>
    <mergeCell ref="H165:I167"/>
    <mergeCell ref="F168:G170"/>
    <mergeCell ref="H168:I170"/>
    <mergeCell ref="B168:C170"/>
    <mergeCell ref="D168:E170"/>
    <mergeCell ref="B165:C167"/>
    <mergeCell ref="D165:E167"/>
    <mergeCell ref="L168:M170"/>
    <mergeCell ref="J165:K167"/>
    <mergeCell ref="L165:M167"/>
    <mergeCell ref="AD9:AK10"/>
    <mergeCell ref="N14:O16"/>
    <mergeCell ref="AJ14:AO16"/>
    <mergeCell ref="T41:AG43"/>
    <mergeCell ref="T35:AG37"/>
    <mergeCell ref="AH35:AI37"/>
    <mergeCell ref="F50:G52"/>
    <mergeCell ref="J47:K49"/>
    <mergeCell ref="L47:M49"/>
    <mergeCell ref="F47:G49"/>
    <mergeCell ref="AJ47:AO49"/>
    <mergeCell ref="AJ50:AO52"/>
    <mergeCell ref="H47:I49"/>
    <mergeCell ref="R50:S52"/>
    <mergeCell ref="T47:AG49"/>
    <mergeCell ref="T50:AG52"/>
    <mergeCell ref="F23:G25"/>
    <mergeCell ref="F32:G34"/>
    <mergeCell ref="AJ23:AO25"/>
    <mergeCell ref="H26:I28"/>
    <mergeCell ref="H29:I31"/>
    <mergeCell ref="J29:K31"/>
    <mergeCell ref="L29:M31"/>
    <mergeCell ref="N29:O31"/>
    <mergeCell ref="T29:AG31"/>
    <mergeCell ref="AH29:AI31"/>
    <mergeCell ref="D14:E16"/>
    <mergeCell ref="D17:E19"/>
    <mergeCell ref="B32:C34"/>
    <mergeCell ref="B23:C25"/>
    <mergeCell ref="B38:C40"/>
    <mergeCell ref="B20:C22"/>
    <mergeCell ref="J14:K16"/>
    <mergeCell ref="B147:C149"/>
    <mergeCell ref="D147:E149"/>
    <mergeCell ref="F147:G149"/>
    <mergeCell ref="H147:I149"/>
    <mergeCell ref="L14:M16"/>
    <mergeCell ref="H14:I16"/>
    <mergeCell ref="H23:I25"/>
    <mergeCell ref="D23:E25"/>
    <mergeCell ref="D26:E28"/>
    <mergeCell ref="F17:G19"/>
    <mergeCell ref="H17:I19"/>
    <mergeCell ref="J17:K19"/>
    <mergeCell ref="L17:M19"/>
    <mergeCell ref="B120:C122"/>
    <mergeCell ref="D120:E122"/>
    <mergeCell ref="F120:G122"/>
    <mergeCell ref="H120:I122"/>
    <mergeCell ref="B162:C164"/>
    <mergeCell ref="D162:E164"/>
    <mergeCell ref="F162:G164"/>
    <mergeCell ref="H162:I164"/>
    <mergeCell ref="J168:K170"/>
    <mergeCell ref="H177:I179"/>
    <mergeCell ref="J177:K179"/>
    <mergeCell ref="L177:M179"/>
    <mergeCell ref="N177:O179"/>
    <mergeCell ref="R59:S61"/>
    <mergeCell ref="R74:S76"/>
    <mergeCell ref="R80:S82"/>
    <mergeCell ref="R20:S22"/>
    <mergeCell ref="T20:AG22"/>
    <mergeCell ref="J53:K55"/>
    <mergeCell ref="L53:M55"/>
    <mergeCell ref="T38:AG40"/>
    <mergeCell ref="T26:AG28"/>
    <mergeCell ref="P29:Q31"/>
    <mergeCell ref="R29:S31"/>
    <mergeCell ref="N147:O149"/>
    <mergeCell ref="J159:K161"/>
    <mergeCell ref="L159:M161"/>
    <mergeCell ref="P171:Q173"/>
    <mergeCell ref="N165:O167"/>
    <mergeCell ref="P165:Q167"/>
    <mergeCell ref="N168:O170"/>
    <mergeCell ref="P168:Q170"/>
    <mergeCell ref="B171:C173"/>
    <mergeCell ref="D171:E173"/>
    <mergeCell ref="F171:G173"/>
    <mergeCell ref="H171:I173"/>
    <mergeCell ref="D35:E37"/>
    <mergeCell ref="B35:C37"/>
    <mergeCell ref="B26:C28"/>
    <mergeCell ref="B29:C31"/>
    <mergeCell ref="D29:E31"/>
    <mergeCell ref="D32:E34"/>
    <mergeCell ref="F14:G16"/>
    <mergeCell ref="D38:E40"/>
    <mergeCell ref="D20:E22"/>
    <mergeCell ref="B41:C43"/>
    <mergeCell ref="D41:E43"/>
    <mergeCell ref="F26:G28"/>
    <mergeCell ref="F29:G31"/>
    <mergeCell ref="J183:K185"/>
    <mergeCell ref="L183:M185"/>
    <mergeCell ref="N183:O185"/>
    <mergeCell ref="D180:E182"/>
    <mergeCell ref="F180:G182"/>
    <mergeCell ref="H180:I182"/>
    <mergeCell ref="J180:K182"/>
    <mergeCell ref="L180:M182"/>
    <mergeCell ref="N180:O182"/>
    <mergeCell ref="B183:C185"/>
    <mergeCell ref="D183:E185"/>
    <mergeCell ref="F183:G185"/>
    <mergeCell ref="H183:I185"/>
    <mergeCell ref="N171:O173"/>
    <mergeCell ref="B156:C158"/>
    <mergeCell ref="D156:E158"/>
    <mergeCell ref="J162:K164"/>
    <mergeCell ref="L162:M164"/>
    <mergeCell ref="N162:O164"/>
    <mergeCell ref="H56:I58"/>
    <mergeCell ref="F59:G61"/>
    <mergeCell ref="D65:E67"/>
    <mergeCell ref="B62:C64"/>
    <mergeCell ref="D62:E64"/>
    <mergeCell ref="F62:G64"/>
    <mergeCell ref="H65:I67"/>
    <mergeCell ref="H74:I76"/>
    <mergeCell ref="D50:E52"/>
    <mergeCell ref="D59:E61"/>
    <mergeCell ref="B56:C58"/>
    <mergeCell ref="B53:C55"/>
    <mergeCell ref="D53:E55"/>
    <mergeCell ref="B59:C61"/>
    <mergeCell ref="B44:C46"/>
    <mergeCell ref="B47:C49"/>
    <mergeCell ref="B50:C52"/>
    <mergeCell ref="P83:Q85"/>
    <mergeCell ref="J74:K76"/>
    <mergeCell ref="L74:M76"/>
    <mergeCell ref="F71:G73"/>
    <mergeCell ref="H71:I73"/>
    <mergeCell ref="J71:K73"/>
    <mergeCell ref="L71:M73"/>
    <mergeCell ref="N74:O76"/>
    <mergeCell ref="P74:Q76"/>
    <mergeCell ref="B83:C85"/>
    <mergeCell ref="D80:E82"/>
    <mergeCell ref="D77:E79"/>
    <mergeCell ref="B68:C70"/>
    <mergeCell ref="B74:C76"/>
    <mergeCell ref="B71:C73"/>
    <mergeCell ref="D74:E76"/>
    <mergeCell ref="B77:C79"/>
    <mergeCell ref="D71:E73"/>
    <mergeCell ref="AP20:AU22"/>
    <mergeCell ref="AV20:BC22"/>
    <mergeCell ref="J23:K25"/>
    <mergeCell ref="L23:M25"/>
    <mergeCell ref="N23:O25"/>
    <mergeCell ref="P23:Q25"/>
    <mergeCell ref="R23:S25"/>
    <mergeCell ref="T23:AG25"/>
    <mergeCell ref="AH23:AI25"/>
    <mergeCell ref="H53:I55"/>
    <mergeCell ref="F80:G82"/>
    <mergeCell ref="D44:E46"/>
    <mergeCell ref="B89:C91"/>
    <mergeCell ref="B86:C88"/>
    <mergeCell ref="D89:E91"/>
    <mergeCell ref="D86:E88"/>
    <mergeCell ref="J86:K88"/>
    <mergeCell ref="F65:G67"/>
    <mergeCell ref="D83:E85"/>
    <mergeCell ref="D68:E70"/>
    <mergeCell ref="B80:C82"/>
    <mergeCell ref="D47:E49"/>
    <mergeCell ref="N47:O49"/>
    <mergeCell ref="P47:Q49"/>
    <mergeCell ref="F53:G55"/>
    <mergeCell ref="B65:C67"/>
    <mergeCell ref="D56:E58"/>
    <mergeCell ref="F56:G58"/>
    <mergeCell ref="H59:I61"/>
    <mergeCell ref="P56:Q58"/>
    <mergeCell ref="N53:O55"/>
    <mergeCell ref="P53:Q55"/>
    <mergeCell ref="J26:K28"/>
    <mergeCell ref="L26:M28"/>
    <mergeCell ref="N26:O28"/>
    <mergeCell ref="P26:Q28"/>
    <mergeCell ref="R26:S28"/>
    <mergeCell ref="AH26:AI28"/>
    <mergeCell ref="AJ26:AO28"/>
    <mergeCell ref="AP26:AU28"/>
    <mergeCell ref="AV26:BC28"/>
    <mergeCell ref="BD26:BG28"/>
    <mergeCell ref="N71:O73"/>
    <mergeCell ref="P71:Q73"/>
    <mergeCell ref="F74:G76"/>
    <mergeCell ref="AH17:AI19"/>
    <mergeCell ref="AV17:BC19"/>
    <mergeCell ref="AH20:AI22"/>
    <mergeCell ref="AV86:BC88"/>
    <mergeCell ref="BD20:BG22"/>
    <mergeCell ref="H80:I82"/>
    <mergeCell ref="J80:K82"/>
    <mergeCell ref="L80:M82"/>
    <mergeCell ref="N80:O82"/>
    <mergeCell ref="AP32:AU34"/>
    <mergeCell ref="AP41:AU43"/>
    <mergeCell ref="AH65:AI67"/>
    <mergeCell ref="AJ62:AO64"/>
    <mergeCell ref="AJ44:AO46"/>
    <mergeCell ref="AJ59:AO61"/>
    <mergeCell ref="AJ35:AO37"/>
    <mergeCell ref="AH38:AI40"/>
    <mergeCell ref="AJ38:AO40"/>
    <mergeCell ref="AH32:AI34"/>
    <mergeCell ref="D234:E236"/>
    <mergeCell ref="L228:M230"/>
    <mergeCell ref="N228:O230"/>
    <mergeCell ref="L213:M215"/>
    <mergeCell ref="N213:O215"/>
    <mergeCell ref="AD208:AK209"/>
    <mergeCell ref="H211:O212"/>
    <mergeCell ref="P211:S212"/>
    <mergeCell ref="F240:G242"/>
    <mergeCell ref="H240:I242"/>
    <mergeCell ref="AP246:AU248"/>
    <mergeCell ref="AV23:BC25"/>
    <mergeCell ref="BD12:BG13"/>
    <mergeCell ref="BD14:BG16"/>
    <mergeCell ref="BD17:BG19"/>
    <mergeCell ref="AJ41:AO43"/>
    <mergeCell ref="AP14:AU16"/>
    <mergeCell ref="AP23:AU25"/>
    <mergeCell ref="AJ29:AO31"/>
    <mergeCell ref="AP29:AU31"/>
    <mergeCell ref="AJ17:AO19"/>
    <mergeCell ref="AP17:AU19"/>
    <mergeCell ref="BD23:BG25"/>
    <mergeCell ref="AV32:BC34"/>
    <mergeCell ref="BD32:BG34"/>
    <mergeCell ref="J32:K34"/>
    <mergeCell ref="L32:M34"/>
    <mergeCell ref="N32:O34"/>
    <mergeCell ref="P32:Q34"/>
    <mergeCell ref="R32:S34"/>
    <mergeCell ref="T32:AG34"/>
    <mergeCell ref="AJ32:AO34"/>
    <mergeCell ref="P213:Q215"/>
    <mergeCell ref="R213:S215"/>
    <mergeCell ref="T213:AG215"/>
    <mergeCell ref="AH213:AI215"/>
    <mergeCell ref="F222:G224"/>
    <mergeCell ref="H222:I224"/>
    <mergeCell ref="J222:K224"/>
    <mergeCell ref="L222:M224"/>
    <mergeCell ref="N222:O224"/>
    <mergeCell ref="P222:Q224"/>
    <mergeCell ref="B219:C221"/>
    <mergeCell ref="BD285:BG287"/>
    <mergeCell ref="B197:BG198"/>
    <mergeCell ref="B189:C191"/>
    <mergeCell ref="D189:E191"/>
    <mergeCell ref="F189:G191"/>
    <mergeCell ref="B231:C233"/>
    <mergeCell ref="BD276:BG278"/>
    <mergeCell ref="BD279:BG281"/>
    <mergeCell ref="BD282:BG284"/>
    <mergeCell ref="F228:G230"/>
    <mergeCell ref="P237:Q239"/>
    <mergeCell ref="J240:K242"/>
    <mergeCell ref="AJ234:AO236"/>
    <mergeCell ref="AP234:AU236"/>
    <mergeCell ref="AP237:AU239"/>
    <mergeCell ref="L240:M242"/>
    <mergeCell ref="AV237:BC239"/>
    <mergeCell ref="B225:C227"/>
    <mergeCell ref="D225:E227"/>
    <mergeCell ref="B234:C236"/>
    <mergeCell ref="B228:C230"/>
    <mergeCell ref="J216:K218"/>
    <mergeCell ref="D219:E221"/>
    <mergeCell ref="F231:G233"/>
    <mergeCell ref="J213:K215"/>
    <mergeCell ref="D231:E233"/>
    <mergeCell ref="D228:E230"/>
    <mergeCell ref="D222:E224"/>
    <mergeCell ref="B211:G212"/>
    <mergeCell ref="H228:I230"/>
    <mergeCell ref="J228:K230"/>
    <mergeCell ref="B216:C218"/>
    <mergeCell ref="D216:E218"/>
    <mergeCell ref="F216:G218"/>
    <mergeCell ref="H216:I218"/>
    <mergeCell ref="B213:C215"/>
    <mergeCell ref="D213:E215"/>
    <mergeCell ref="F213:G215"/>
    <mergeCell ref="B222:C224"/>
    <mergeCell ref="BD261:BG263"/>
    <mergeCell ref="BD264:BG266"/>
    <mergeCell ref="BD270:BG272"/>
    <mergeCell ref="BD273:BG275"/>
    <mergeCell ref="BD267:BG269"/>
    <mergeCell ref="AJ216:AO218"/>
    <mergeCell ref="AP216:AU218"/>
    <mergeCell ref="AV216:BC218"/>
    <mergeCell ref="AP243:AU245"/>
    <mergeCell ref="AV243:BC245"/>
    <mergeCell ref="AP240:AU242"/>
    <mergeCell ref="AV240:BC242"/>
    <mergeCell ref="AJ222:AO224"/>
    <mergeCell ref="AP222:AU224"/>
    <mergeCell ref="AV222:BC224"/>
    <mergeCell ref="AP171:AU173"/>
    <mergeCell ref="AV171:BC173"/>
    <mergeCell ref="AP174:AU176"/>
    <mergeCell ref="AJ189:AO191"/>
    <mergeCell ref="B192:AU194"/>
    <mergeCell ref="BD237:BG239"/>
    <mergeCell ref="AV174:BC176"/>
    <mergeCell ref="AP180:AU182"/>
    <mergeCell ref="AV180:BC182"/>
    <mergeCell ref="AP183:AU185"/>
    <mergeCell ref="AV183:BC185"/>
    <mergeCell ref="AP211:AU212"/>
    <mergeCell ref="AV186:BC188"/>
    <mergeCell ref="AP189:AU191"/>
    <mergeCell ref="AV189:BC191"/>
    <mergeCell ref="BD240:BG242"/>
    <mergeCell ref="F177:G179"/>
    <mergeCell ref="BD234:BG236"/>
    <mergeCell ref="AV213:BC215"/>
    <mergeCell ref="AL208:BC209"/>
    <mergeCell ref="AD109:AK110"/>
    <mergeCell ref="T222:AG224"/>
    <mergeCell ref="AP162:AU164"/>
    <mergeCell ref="AV162:BC164"/>
    <mergeCell ref="BD80:BG82"/>
    <mergeCell ref="BD83:BG85"/>
    <mergeCell ref="BD86:BG88"/>
    <mergeCell ref="BD89:BG91"/>
    <mergeCell ref="AP159:AU161"/>
    <mergeCell ref="AV159:BC161"/>
    <mergeCell ref="AP138:AU140"/>
    <mergeCell ref="AV138:BC140"/>
    <mergeCell ref="AJ83:AO85"/>
    <mergeCell ref="AP80:AU82"/>
    <mergeCell ref="AH120:AI122"/>
    <mergeCell ref="AJ120:AO122"/>
    <mergeCell ref="AP120:AU122"/>
    <mergeCell ref="AV120:BC122"/>
    <mergeCell ref="BD120:BG122"/>
    <mergeCell ref="AP165:AU167"/>
    <mergeCell ref="AV165:BC167"/>
    <mergeCell ref="BD144:BG146"/>
    <mergeCell ref="BD147:BG149"/>
    <mergeCell ref="BD150:BG152"/>
    <mergeCell ref="AJ86:AO88"/>
    <mergeCell ref="AP83:AU85"/>
    <mergeCell ref="AP86:AU88"/>
    <mergeCell ref="AJ80:AO82"/>
    <mergeCell ref="T211:AG212"/>
    <mergeCell ref="B285:C287"/>
    <mergeCell ref="BD183:BG185"/>
    <mergeCell ref="BD186:BG188"/>
    <mergeCell ref="BD189:BG191"/>
    <mergeCell ref="BD243:BG245"/>
    <mergeCell ref="BD246:BG248"/>
    <mergeCell ref="BD249:BG251"/>
    <mergeCell ref="BD252:BG254"/>
    <mergeCell ref="BD255:BG257"/>
    <mergeCell ref="BD258:BG260"/>
    <mergeCell ref="B296:BG297"/>
    <mergeCell ref="B288:C290"/>
    <mergeCell ref="D288:E290"/>
    <mergeCell ref="F288:G290"/>
    <mergeCell ref="BD288:BG290"/>
    <mergeCell ref="J288:K290"/>
    <mergeCell ref="L288:M290"/>
    <mergeCell ref="N288:O290"/>
    <mergeCell ref="B291:AU293"/>
    <mergeCell ref="AV291:BC293"/>
    <mergeCell ref="F186:G188"/>
    <mergeCell ref="AV192:BC194"/>
    <mergeCell ref="P189:Q191"/>
    <mergeCell ref="R189:S191"/>
    <mergeCell ref="T189:AG191"/>
    <mergeCell ref="AH189:AI191"/>
    <mergeCell ref="H189:I191"/>
    <mergeCell ref="J189:K191"/>
    <mergeCell ref="L189:M191"/>
    <mergeCell ref="N189:O191"/>
    <mergeCell ref="AV211:BC212"/>
    <mergeCell ref="BD211:BG212"/>
    <mergeCell ref="B109:L110"/>
    <mergeCell ref="M109:AB110"/>
    <mergeCell ref="B208:L209"/>
    <mergeCell ref="M208:AB209"/>
    <mergeCell ref="P183:Q185"/>
    <mergeCell ref="B186:C188"/>
    <mergeCell ref="D186:E188"/>
    <mergeCell ref="B177:C179"/>
    <mergeCell ref="D177:E179"/>
    <mergeCell ref="B180:C182"/>
    <mergeCell ref="AE2:BF5"/>
    <mergeCell ref="B97:BG98"/>
    <mergeCell ref="AE102:BF105"/>
    <mergeCell ref="B9:L10"/>
    <mergeCell ref="M9:AB10"/>
    <mergeCell ref="BD65:BG67"/>
    <mergeCell ref="BD68:BG70"/>
    <mergeCell ref="BD71:BG73"/>
    <mergeCell ref="BD74:BG76"/>
    <mergeCell ref="BD77:BG79"/>
    <mergeCell ref="AL9:BC10"/>
    <mergeCell ref="AL109:BC110"/>
    <mergeCell ref="BD177:BG179"/>
    <mergeCell ref="BD180:BG182"/>
    <mergeCell ref="BD47:BG49"/>
    <mergeCell ref="BD50:BG52"/>
    <mergeCell ref="BD53:BG55"/>
    <mergeCell ref="BD56:BG58"/>
    <mergeCell ref="BD59:BG61"/>
    <mergeCell ref="BD62:BG64"/>
    <mergeCell ref="P20:Q22"/>
    <mergeCell ref="AJ20:AO22"/>
    <mergeCell ref="BM1:BT2"/>
    <mergeCell ref="AE201:BF204"/>
    <mergeCell ref="BD153:BG155"/>
    <mergeCell ref="BD156:BG158"/>
    <mergeCell ref="BD159:BG161"/>
    <mergeCell ref="BD162:BG164"/>
    <mergeCell ref="BD165:BG167"/>
    <mergeCell ref="BD168:BG170"/>
    <mergeCell ref="BD171:BG173"/>
    <mergeCell ref="BD174:BG176"/>
    <mergeCell ref="B12:G13"/>
    <mergeCell ref="H12:O13"/>
    <mergeCell ref="P12:S13"/>
    <mergeCell ref="T12:AG13"/>
    <mergeCell ref="AH12:AI13"/>
    <mergeCell ref="AJ12:AO13"/>
    <mergeCell ref="AP12:AU13"/>
    <mergeCell ref="AV12:BC13"/>
    <mergeCell ref="P14:Q16"/>
    <mergeCell ref="R14:S16"/>
    <mergeCell ref="T14:AG16"/>
    <mergeCell ref="AH14:AI16"/>
    <mergeCell ref="AV14:BC16"/>
    <mergeCell ref="N17:O19"/>
    <mergeCell ref="P17:Q19"/>
    <mergeCell ref="R17:S19"/>
    <mergeCell ref="T17:AG19"/>
    <mergeCell ref="F20:G22"/>
    <mergeCell ref="H20:I22"/>
    <mergeCell ref="J20:K22"/>
    <mergeCell ref="L20:M22"/>
    <mergeCell ref="N20:O22"/>
    <mergeCell ref="AV29:BC31"/>
    <mergeCell ref="BD29:BG31"/>
    <mergeCell ref="AH47:AI49"/>
    <mergeCell ref="AH50:AI52"/>
    <mergeCell ref="P50:Q52"/>
    <mergeCell ref="F35:G37"/>
    <mergeCell ref="H35:I37"/>
    <mergeCell ref="J35:K37"/>
    <mergeCell ref="L35:M37"/>
    <mergeCell ref="N35:O37"/>
    <mergeCell ref="P35:Q37"/>
    <mergeCell ref="R35:S37"/>
    <mergeCell ref="AP35:AU37"/>
    <mergeCell ref="AV35:BC37"/>
    <mergeCell ref="BD35:BG37"/>
    <mergeCell ref="F38:G40"/>
    <mergeCell ref="H38:I40"/>
    <mergeCell ref="J38:K40"/>
    <mergeCell ref="L38:M40"/>
    <mergeCell ref="N38:O40"/>
    <mergeCell ref="P38:Q40"/>
    <mergeCell ref="R38:S40"/>
    <mergeCell ref="AP38:AU40"/>
    <mergeCell ref="AV38:BC40"/>
    <mergeCell ref="BD38:BG40"/>
    <mergeCell ref="H41:I43"/>
    <mergeCell ref="L41:M43"/>
    <mergeCell ref="N41:O43"/>
    <mergeCell ref="P41:Q43"/>
    <mergeCell ref="J41:K43"/>
    <mergeCell ref="F41:G43"/>
    <mergeCell ref="L68:M70"/>
    <mergeCell ref="N68:O70"/>
    <mergeCell ref="P68:Q70"/>
    <mergeCell ref="R68:S70"/>
    <mergeCell ref="J65:K67"/>
    <mergeCell ref="L65:M67"/>
    <mergeCell ref="N65:O67"/>
    <mergeCell ref="P65:Q67"/>
    <mergeCell ref="R65:S67"/>
    <mergeCell ref="H32:I34"/>
    <mergeCell ref="R41:S43"/>
    <mergeCell ref="AH41:AI43"/>
    <mergeCell ref="AV41:BC43"/>
    <mergeCell ref="BD41:BG43"/>
    <mergeCell ref="F44:G46"/>
    <mergeCell ref="H44:I46"/>
    <mergeCell ref="J44:K46"/>
    <mergeCell ref="L44:M46"/>
    <mergeCell ref="N44:O46"/>
    <mergeCell ref="P44:Q46"/>
    <mergeCell ref="R44:S46"/>
    <mergeCell ref="BD44:BG46"/>
    <mergeCell ref="H50:I52"/>
    <mergeCell ref="J50:K52"/>
    <mergeCell ref="L50:M52"/>
    <mergeCell ref="N50:O52"/>
    <mergeCell ref="AV44:BC46"/>
    <mergeCell ref="AV47:BC49"/>
    <mergeCell ref="AV50:BC52"/>
    <mergeCell ref="R47:S49"/>
    <mergeCell ref="T44:AG46"/>
    <mergeCell ref="AH44:AI46"/>
    <mergeCell ref="J56:K58"/>
    <mergeCell ref="L56:M58"/>
    <mergeCell ref="H62:I64"/>
    <mergeCell ref="N56:O58"/>
    <mergeCell ref="F77:G79"/>
    <mergeCell ref="H77:I79"/>
    <mergeCell ref="J77:K79"/>
    <mergeCell ref="L77:M79"/>
    <mergeCell ref="F83:G85"/>
    <mergeCell ref="H83:I85"/>
    <mergeCell ref="J83:K85"/>
    <mergeCell ref="L83:M85"/>
    <mergeCell ref="R83:S85"/>
    <mergeCell ref="F89:G91"/>
    <mergeCell ref="H89:I91"/>
    <mergeCell ref="F86:G88"/>
    <mergeCell ref="H86:I88"/>
    <mergeCell ref="J89:K91"/>
    <mergeCell ref="L89:M91"/>
    <mergeCell ref="L86:M88"/>
    <mergeCell ref="J62:K64"/>
    <mergeCell ref="L62:M64"/>
    <mergeCell ref="J59:K61"/>
    <mergeCell ref="L59:M61"/>
    <mergeCell ref="N62:O64"/>
    <mergeCell ref="P62:Q64"/>
    <mergeCell ref="R62:S64"/>
    <mergeCell ref="N59:O61"/>
    <mergeCell ref="P59:Q61"/>
    <mergeCell ref="F68:G70"/>
    <mergeCell ref="H68:I70"/>
    <mergeCell ref="J68:K70"/>
    <mergeCell ref="R53:S55"/>
    <mergeCell ref="R56:S58"/>
    <mergeCell ref="P80:Q82"/>
    <mergeCell ref="T53:AG55"/>
    <mergeCell ref="T71:AG73"/>
    <mergeCell ref="T56:AG58"/>
    <mergeCell ref="T59:AG61"/>
    <mergeCell ref="T62:AG64"/>
    <mergeCell ref="T65:AG67"/>
    <mergeCell ref="T68:AG70"/>
    <mergeCell ref="AH59:AI61"/>
    <mergeCell ref="AH71:AI73"/>
    <mergeCell ref="AH74:AI76"/>
    <mergeCell ref="AH62:AI64"/>
    <mergeCell ref="N89:O91"/>
    <mergeCell ref="P89:Q91"/>
    <mergeCell ref="R89:S91"/>
    <mergeCell ref="N77:O79"/>
    <mergeCell ref="P77:Q79"/>
    <mergeCell ref="R77:S79"/>
    <mergeCell ref="AH53:AI55"/>
    <mergeCell ref="T86:AG88"/>
    <mergeCell ref="N86:O88"/>
    <mergeCell ref="P86:Q88"/>
    <mergeCell ref="N83:O85"/>
    <mergeCell ref="R71:S73"/>
    <mergeCell ref="AH56:AI58"/>
    <mergeCell ref="AH77:AI79"/>
    <mergeCell ref="AH68:AI70"/>
    <mergeCell ref="T74:AG76"/>
    <mergeCell ref="T77:AG79"/>
    <mergeCell ref="R86:S88"/>
    <mergeCell ref="AP62:AU64"/>
    <mergeCell ref="AP65:AU67"/>
    <mergeCell ref="AJ68:AO70"/>
    <mergeCell ref="AJ71:AO73"/>
    <mergeCell ref="AJ74:AO76"/>
    <mergeCell ref="AJ53:AO55"/>
    <mergeCell ref="AP44:AU46"/>
    <mergeCell ref="AP47:AU49"/>
    <mergeCell ref="AP50:AU52"/>
    <mergeCell ref="AP53:AU55"/>
    <mergeCell ref="AP56:AU58"/>
    <mergeCell ref="AP59:AU61"/>
    <mergeCell ref="AV53:BC55"/>
    <mergeCell ref="AV74:BC76"/>
    <mergeCell ref="AP74:AU76"/>
    <mergeCell ref="AV71:BC73"/>
    <mergeCell ref="AV77:BC79"/>
    <mergeCell ref="AV56:BC58"/>
    <mergeCell ref="AV59:BC61"/>
    <mergeCell ref="AV62:BC64"/>
    <mergeCell ref="AV65:BC67"/>
    <mergeCell ref="AV68:BC70"/>
    <mergeCell ref="AP68:AU70"/>
    <mergeCell ref="AJ65:AO67"/>
    <mergeCell ref="AJ56:AO58"/>
    <mergeCell ref="AV92:BC94"/>
    <mergeCell ref="AH112:AI113"/>
    <mergeCell ref="AJ112:AO113"/>
    <mergeCell ref="AP112:AU113"/>
    <mergeCell ref="T112:AG113"/>
    <mergeCell ref="AP71:AU73"/>
    <mergeCell ref="AV83:BC85"/>
    <mergeCell ref="AV89:BC91"/>
    <mergeCell ref="AP89:AU91"/>
    <mergeCell ref="AP77:AU79"/>
    <mergeCell ref="AV112:BC113"/>
    <mergeCell ref="AH86:AI88"/>
    <mergeCell ref="AJ89:AO91"/>
    <mergeCell ref="AJ77:AO79"/>
    <mergeCell ref="AP114:AU116"/>
    <mergeCell ref="AH89:AI91"/>
    <mergeCell ref="T83:AG85"/>
    <mergeCell ref="T89:AG91"/>
    <mergeCell ref="AH83:AI85"/>
    <mergeCell ref="T80:AG82"/>
    <mergeCell ref="AV80:BC82"/>
    <mergeCell ref="AH80:AI82"/>
    <mergeCell ref="F114:G116"/>
    <mergeCell ref="H114:I116"/>
    <mergeCell ref="J114:K116"/>
    <mergeCell ref="L114:M116"/>
    <mergeCell ref="B112:G113"/>
    <mergeCell ref="H112:O113"/>
    <mergeCell ref="P112:S113"/>
    <mergeCell ref="F117:G119"/>
    <mergeCell ref="H117:I119"/>
    <mergeCell ref="J117:K119"/>
    <mergeCell ref="L117:M119"/>
    <mergeCell ref="BD112:BG113"/>
    <mergeCell ref="AV114:BC116"/>
    <mergeCell ref="BD114:BG116"/>
    <mergeCell ref="T114:AG116"/>
    <mergeCell ref="AH114:AI116"/>
    <mergeCell ref="AJ114:AO116"/>
    <mergeCell ref="AP117:AU119"/>
    <mergeCell ref="AV117:BC119"/>
    <mergeCell ref="BD117:BG119"/>
    <mergeCell ref="N117:O119"/>
    <mergeCell ref="P117:Q119"/>
    <mergeCell ref="R117:S119"/>
    <mergeCell ref="T117:AG119"/>
    <mergeCell ref="AH117:AI119"/>
    <mergeCell ref="AJ117:AO119"/>
    <mergeCell ref="N114:O116"/>
    <mergeCell ref="P114:Q116"/>
    <mergeCell ref="R114:S116"/>
    <mergeCell ref="J126:K128"/>
    <mergeCell ref="L126:M128"/>
    <mergeCell ref="N126:O128"/>
    <mergeCell ref="P126:Q128"/>
    <mergeCell ref="T120:AG122"/>
    <mergeCell ref="AJ132:AO134"/>
    <mergeCell ref="AJ126:AO128"/>
    <mergeCell ref="T129:AG131"/>
    <mergeCell ref="T126:AG128"/>
    <mergeCell ref="AH126:AI128"/>
    <mergeCell ref="AH129:AI131"/>
    <mergeCell ref="R165:S167"/>
    <mergeCell ref="T165:AG167"/>
    <mergeCell ref="AH159:AI161"/>
    <mergeCell ref="AJ159:AO161"/>
    <mergeCell ref="AJ129:AO131"/>
    <mergeCell ref="AH135:AI137"/>
    <mergeCell ref="R162:S164"/>
    <mergeCell ref="T162:AG164"/>
    <mergeCell ref="AH162:AI164"/>
    <mergeCell ref="AJ162:AO164"/>
    <mergeCell ref="P162:Q164"/>
    <mergeCell ref="J147:K149"/>
    <mergeCell ref="L147:M149"/>
    <mergeCell ref="N153:O155"/>
    <mergeCell ref="P153:Q155"/>
    <mergeCell ref="J150:K152"/>
    <mergeCell ref="L150:M152"/>
    <mergeCell ref="J153:K155"/>
    <mergeCell ref="L153:M155"/>
    <mergeCell ref="N150:O152"/>
    <mergeCell ref="P150:Q152"/>
    <mergeCell ref="R168:S170"/>
    <mergeCell ref="T168:AG170"/>
    <mergeCell ref="AH168:AI170"/>
    <mergeCell ref="AJ168:AO170"/>
    <mergeCell ref="AP168:AU170"/>
    <mergeCell ref="AV168:BC170"/>
    <mergeCell ref="AH165:AI167"/>
    <mergeCell ref="AJ165:AO167"/>
    <mergeCell ref="R171:S173"/>
    <mergeCell ref="T171:AG173"/>
    <mergeCell ref="AH171:AI173"/>
    <mergeCell ref="AJ171:AO173"/>
    <mergeCell ref="R174:S176"/>
    <mergeCell ref="T174:AG176"/>
    <mergeCell ref="AH174:AI176"/>
    <mergeCell ref="AJ174:AO176"/>
    <mergeCell ref="AP177:AU179"/>
    <mergeCell ref="AV177:BC179"/>
    <mergeCell ref="P177:Q179"/>
    <mergeCell ref="AH183:AI185"/>
    <mergeCell ref="AJ183:AO185"/>
    <mergeCell ref="R177:S179"/>
    <mergeCell ref="T177:AG179"/>
    <mergeCell ref="AH177:AI179"/>
    <mergeCell ref="AJ177:AO179"/>
    <mergeCell ref="AJ186:AO188"/>
    <mergeCell ref="AP186:AU188"/>
    <mergeCell ref="T186:AG188"/>
    <mergeCell ref="P180:Q182"/>
    <mergeCell ref="R180:S182"/>
    <mergeCell ref="AH180:AI182"/>
    <mergeCell ref="AJ180:AO182"/>
    <mergeCell ref="T180:AG182"/>
    <mergeCell ref="R183:S185"/>
    <mergeCell ref="T183:AG185"/>
    <mergeCell ref="AH186:AI188"/>
    <mergeCell ref="N186:O188"/>
    <mergeCell ref="P186:Q188"/>
    <mergeCell ref="R186:S188"/>
    <mergeCell ref="H186:I188"/>
    <mergeCell ref="J186:K188"/>
    <mergeCell ref="L186:M188"/>
    <mergeCell ref="BD213:BG215"/>
    <mergeCell ref="AJ213:AO215"/>
    <mergeCell ref="AP213:AU215"/>
    <mergeCell ref="L216:M218"/>
    <mergeCell ref="N216:O218"/>
    <mergeCell ref="P216:Q218"/>
    <mergeCell ref="R216:S218"/>
    <mergeCell ref="T216:AG218"/>
    <mergeCell ref="AH216:AI218"/>
    <mergeCell ref="BD216:BG218"/>
    <mergeCell ref="F219:G221"/>
    <mergeCell ref="H219:I221"/>
    <mergeCell ref="J219:K221"/>
    <mergeCell ref="L219:M221"/>
    <mergeCell ref="N219:O221"/>
    <mergeCell ref="P219:Q221"/>
    <mergeCell ref="R219:S221"/>
    <mergeCell ref="T219:AG221"/>
    <mergeCell ref="AH219:AI221"/>
    <mergeCell ref="AP219:AU221"/>
    <mergeCell ref="AV219:BC221"/>
    <mergeCell ref="BD219:BG221"/>
    <mergeCell ref="AJ219:AO221"/>
    <mergeCell ref="AH211:AI212"/>
    <mergeCell ref="AJ211:AO212"/>
    <mergeCell ref="H213:I215"/>
    <mergeCell ref="BD231:BG233"/>
    <mergeCell ref="F234:G236"/>
    <mergeCell ref="H234:I236"/>
    <mergeCell ref="J234:K236"/>
    <mergeCell ref="L234:M236"/>
    <mergeCell ref="N234:O236"/>
    <mergeCell ref="P234:Q236"/>
    <mergeCell ref="R234:S236"/>
    <mergeCell ref="T234:AG236"/>
    <mergeCell ref="AH234:AI236"/>
    <mergeCell ref="R222:S224"/>
    <mergeCell ref="AH222:AI224"/>
    <mergeCell ref="BD222:BG224"/>
    <mergeCell ref="F225:G227"/>
    <mergeCell ref="H225:I227"/>
    <mergeCell ref="J225:K227"/>
    <mergeCell ref="L225:M227"/>
    <mergeCell ref="N225:O227"/>
    <mergeCell ref="P225:Q227"/>
    <mergeCell ref="R225:S227"/>
    <mergeCell ref="T225:AG227"/>
    <mergeCell ref="AH225:AI227"/>
    <mergeCell ref="AJ225:AO227"/>
    <mergeCell ref="AP225:AU227"/>
    <mergeCell ref="AV225:BC227"/>
    <mergeCell ref="BD225:BG227"/>
    <mergeCell ref="T228:AG230"/>
    <mergeCell ref="AH228:AI230"/>
    <mergeCell ref="AJ228:AO230"/>
    <mergeCell ref="AP228:AU230"/>
    <mergeCell ref="AV228:BC230"/>
    <mergeCell ref="BD228:BG230"/>
    <mergeCell ref="R270:S272"/>
    <mergeCell ref="T270:AG272"/>
    <mergeCell ref="AH270:AI272"/>
    <mergeCell ref="AJ270:AO272"/>
    <mergeCell ref="R273:S275"/>
    <mergeCell ref="AJ267:AO269"/>
    <mergeCell ref="AV285:BC287"/>
    <mergeCell ref="AP282:AU284"/>
    <mergeCell ref="AV282:BC284"/>
    <mergeCell ref="H231:I233"/>
    <mergeCell ref="J231:K233"/>
    <mergeCell ref="L231:M233"/>
    <mergeCell ref="N231:O233"/>
    <mergeCell ref="P231:Q233"/>
    <mergeCell ref="R231:S233"/>
    <mergeCell ref="T231:AG233"/>
    <mergeCell ref="AH231:AI233"/>
    <mergeCell ref="AJ231:AO233"/>
    <mergeCell ref="AP231:AU233"/>
    <mergeCell ref="AV231:BC233"/>
    <mergeCell ref="AV234:BC236"/>
    <mergeCell ref="AV246:BC248"/>
    <mergeCell ref="R246:S248"/>
    <mergeCell ref="T246:AG248"/>
    <mergeCell ref="AH246:AI248"/>
    <mergeCell ref="AJ246:AO248"/>
    <mergeCell ref="AJ249:AO251"/>
    <mergeCell ref="R243:S245"/>
    <mergeCell ref="T243:AG245"/>
    <mergeCell ref="AH243:AI245"/>
    <mergeCell ref="AJ243:AO245"/>
    <mergeCell ref="R249:S251"/>
    <mergeCell ref="AJ288:AO290"/>
    <mergeCell ref="AP288:AU290"/>
    <mergeCell ref="AV288:BC290"/>
    <mergeCell ref="AJ285:AO287"/>
    <mergeCell ref="H288:I290"/>
    <mergeCell ref="P92:AU94"/>
    <mergeCell ref="AP285:AU287"/>
    <mergeCell ref="R276:S278"/>
    <mergeCell ref="T276:AG278"/>
    <mergeCell ref="AH276:AI278"/>
    <mergeCell ref="P288:Q290"/>
    <mergeCell ref="R288:S290"/>
    <mergeCell ref="T288:AG290"/>
    <mergeCell ref="AH288:AI290"/>
    <mergeCell ref="R150:S152"/>
    <mergeCell ref="T150:AG152"/>
    <mergeCell ref="AH150:AI152"/>
    <mergeCell ref="AJ150:AO152"/>
    <mergeCell ref="R147:S149"/>
    <mergeCell ref="T147:AG149"/>
    <mergeCell ref="AP147:AU149"/>
    <mergeCell ref="P228:Q230"/>
    <mergeCell ref="R228:S230"/>
    <mergeCell ref="R237:S239"/>
    <mergeCell ref="T237:AG239"/>
    <mergeCell ref="AH237:AI239"/>
    <mergeCell ref="AJ237:AO239"/>
    <mergeCell ref="R240:S242"/>
    <mergeCell ref="T240:AG242"/>
    <mergeCell ref="AH240:AI242"/>
    <mergeCell ref="AJ240:AO242"/>
    <mergeCell ref="N237:O239"/>
  </mergeCells>
  <phoneticPr fontId="2"/>
  <conditionalFormatting sqref="AE2:BF5 AL9 BD9:BG10 AP14 AV14 AP17 AV17 AP20 AV20 AP23 AV23 AP26 AV26 AP29 AV29 AP32 AV32 AP35 AV35 AP38 AV38 AP41 AV41 AP44 AV44 B44:E91 AP47 AV47 AP50 AV50 AP53 AV53 AP56 AV56 AP59 AV59 AP62 AV62 AP65 AV65 AP68 AV68 AP71 AV71 AP74 AV74 AP77 AV77 AP80 AV80 AP83 AV83 AP86 AV86 AP89 AV89 AV92 AE102:BF105 AL109 BD109:BG110 AP114 AV114 AP117 AV117 AP120 AV120 AP123 AV123 AP126 AV126 AP129 AV129 AP132 AV132 AP135 AV135 AP138 AV138 AP141 AV141 AP144 AV144 B144:E191 AP147 AV147 AP150 AV150 AP153 AV153 AP156 AV156 AP159 AV159 AP162 AV162 AP165 AV165 AP168 AV168 AP171 AV171 AP174 AV174 AP177 AV177 AP180 AV180 AP183 AV183 AP186 AV186 AP189 AV189 AV192 AE201:BF204 AL208 BD208:BG209 AP213 AV213 AP216 AV216 AP219 AV219 AP222 AV222 AP225 AV225 AP228 AV228 AP231 AV231 AP234 AV234 AP237 AV237 AP240 AV240 AP243 AV243 B243:E290 AP246 AV246 AP249 AV249 AP252 AV252 AP255 AV255 AP258 AV258 AP261 AV261 AP264 AV264 AP267 AV267 AP270 AV270 AP273 AV273 AP276 AV276 AP279 AV279 AP282 AV282 AP285 AV285 AP288 AV288 AV291">
    <cfRule type="cellIs" dxfId="3" priority="1" stopIfTrue="1" operator="equal">
      <formula>0</formula>
    </cfRule>
  </conditionalFormatting>
  <dataValidations disablePrompts="1" xWindow="766" yWindow="331" count="2">
    <dataValidation errorStyle="warning" operator="equal" allowBlank="1" showInputMessage="1" showErrorMessage="1" errorTitle="注意点をお読みください。" error="注文書に記載されている注文番号の先頭に西暦４ケタを追加して下さい。" sqref="BD165 BD14 BD168 BD171 BD174 BD177 BD180 BD183 BD186 BD189 BD213 BD114 BD65 BD68 BD71 BD74 BD77 BD80 BD83 BD86 BD89 BD117 BD120 BD123 BD126 BD129 BD132 BD135 BD138 BD141 BD144 BD147 BD150 BD153 BD156 BD159 BD162 BD17 BD20 BD23 BD26 BD29 BD32 BD35 BD38 BD41 BD44 BD47 BD50 BD53 BD56 BD59 BD62 BD216 BD219 BD222 BD225 BD228 BD231 BD234 BD237 BD240 BD243 BD246 BD249 BD252 BD255 BD258 BD261 BD264 BD267 BD270 BD273 BD276 BD279 BD282 BD285 BD288" xr:uid="{00000000-0002-0000-0500-000000000000}"/>
    <dataValidation type="whole" operator="greaterThanOrEqual" allowBlank="1" showInputMessage="1" showErrorMessage="1" sqref="AV92:BC94" xr:uid="{00000000-0002-0000-0500-000001000000}">
      <formula1>99999999999999900</formula1>
    </dataValidation>
  </dataValidations>
  <hyperlinks>
    <hyperlink ref="BM1:BT2" location="目次!A1" display="目次へ戻る" xr:uid="{00000000-0004-0000-0500-000000000000}"/>
  </hyperlinks>
  <printOptions horizontalCentered="1"/>
  <pageMargins left="0.59055118110236227" right="0.59055118110236227" top="0.9055118110236221" bottom="0.59055118110236227" header="0.51181102362204722" footer="0"/>
  <pageSetup paperSize="9" scale="96" orientation="portrait" horizontalDpi="300" verticalDpi="300"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dimension ref="A1:BT397"/>
  <sheetViews>
    <sheetView showGridLines="0" showZeros="0" zoomScaleNormal="100" zoomScaleSheetLayoutView="120" workbookViewId="0">
      <selection activeCell="B1" sqref="B1"/>
    </sheetView>
  </sheetViews>
  <sheetFormatPr defaultRowHeight="12" x14ac:dyDescent="0.15"/>
  <cols>
    <col min="1" max="1" width="0.42578125" style="27" customWidth="1"/>
    <col min="2" max="25" width="1.7109375" style="27" customWidth="1"/>
    <col min="26" max="27" width="1.7109375" style="33" customWidth="1"/>
    <col min="28" max="30" width="2.28515625" style="28" customWidth="1"/>
    <col min="31" max="31" width="2.140625" style="28" customWidth="1"/>
    <col min="32" max="33" width="2" style="28" customWidth="1"/>
    <col min="34" max="36" width="2" style="31" customWidth="1"/>
    <col min="37" max="40" width="1.7109375" style="31" customWidth="1"/>
    <col min="41" max="59" width="1.7109375" style="27" customWidth="1"/>
    <col min="60" max="60" width="0.42578125" style="27" customWidth="1"/>
    <col min="61" max="91" width="1.7109375" style="27" customWidth="1"/>
    <col min="92" max="16384" width="9.140625" style="27"/>
  </cols>
  <sheetData>
    <row r="1" spans="2:72" ht="15" customHeight="1" x14ac:dyDescent="0.15">
      <c r="AD1" s="32" t="s">
        <v>18</v>
      </c>
      <c r="AE1" s="70"/>
      <c r="AF1" s="70"/>
      <c r="AG1" s="70"/>
      <c r="AH1" s="71"/>
      <c r="AI1" s="71"/>
      <c r="AJ1" s="71"/>
      <c r="AK1" s="71"/>
      <c r="AL1" s="71"/>
      <c r="AM1" s="71"/>
      <c r="AN1" s="71"/>
      <c r="AO1" s="29"/>
      <c r="AP1" s="29"/>
      <c r="AQ1" s="29"/>
      <c r="AR1" s="29"/>
      <c r="AS1" s="29"/>
      <c r="AT1" s="30"/>
      <c r="AU1" s="30"/>
      <c r="AV1" s="30"/>
      <c r="AW1" s="30"/>
      <c r="AX1" s="30"/>
      <c r="AY1" s="30"/>
      <c r="AZ1" s="30"/>
      <c r="BA1" s="30"/>
      <c r="BB1" s="30"/>
      <c r="BC1" s="30"/>
      <c r="BD1" s="30"/>
      <c r="BE1" s="30"/>
      <c r="BF1" s="30"/>
      <c r="BG1" s="30"/>
      <c r="BM1" s="355" t="s">
        <v>59</v>
      </c>
      <c r="BN1" s="355"/>
      <c r="BO1" s="355"/>
      <c r="BP1" s="355"/>
      <c r="BQ1" s="355"/>
      <c r="BR1" s="355"/>
      <c r="BS1" s="355"/>
      <c r="BT1" s="355"/>
    </row>
    <row r="2" spans="2:72" ht="7.5" customHeight="1" x14ac:dyDescent="0.15">
      <c r="E2" s="352" t="s">
        <v>138</v>
      </c>
      <c r="F2" s="352"/>
      <c r="G2" s="352"/>
      <c r="H2" s="352"/>
      <c r="I2" s="352"/>
      <c r="J2" s="352"/>
      <c r="K2" s="352"/>
      <c r="L2" s="352"/>
      <c r="M2" s="352"/>
      <c r="N2" s="352"/>
      <c r="O2" s="352"/>
      <c r="P2" s="352"/>
      <c r="Q2" s="352"/>
      <c r="R2" s="352"/>
      <c r="S2" s="352"/>
      <c r="T2" s="352"/>
      <c r="U2" s="352"/>
      <c r="V2" s="352"/>
      <c r="W2" s="352"/>
      <c r="X2" s="352"/>
      <c r="Y2" s="352"/>
      <c r="Z2" s="352"/>
      <c r="AE2" s="525" t="str">
        <f>'請求書（一般・物品Ⅰ）'!$AF$15</f>
        <v>◯◯◯◯ 株式会社</v>
      </c>
      <c r="AF2" s="526"/>
      <c r="AG2" s="526"/>
      <c r="AH2" s="526"/>
      <c r="AI2" s="526"/>
      <c r="AJ2" s="526"/>
      <c r="AK2" s="526"/>
      <c r="AL2" s="526"/>
      <c r="AM2" s="526"/>
      <c r="AN2" s="526"/>
      <c r="AO2" s="526"/>
      <c r="AP2" s="526"/>
      <c r="AQ2" s="526"/>
      <c r="AR2" s="526"/>
      <c r="AS2" s="526"/>
      <c r="AT2" s="526"/>
      <c r="AU2" s="526"/>
      <c r="AV2" s="526"/>
      <c r="AW2" s="526"/>
      <c r="AX2" s="526"/>
      <c r="AY2" s="526"/>
      <c r="AZ2" s="526"/>
      <c r="BA2" s="526"/>
      <c r="BB2" s="526"/>
      <c r="BC2" s="526"/>
      <c r="BD2" s="526"/>
      <c r="BE2" s="526"/>
      <c r="BF2" s="527"/>
      <c r="BM2" s="355"/>
      <c r="BN2" s="355"/>
      <c r="BO2" s="355"/>
      <c r="BP2" s="355"/>
      <c r="BQ2" s="355"/>
      <c r="BR2" s="355"/>
      <c r="BS2" s="355"/>
      <c r="BT2" s="355"/>
    </row>
    <row r="3" spans="2:72" ht="7.5" customHeight="1" x14ac:dyDescent="0.15">
      <c r="E3" s="352"/>
      <c r="F3" s="352"/>
      <c r="G3" s="352"/>
      <c r="H3" s="352"/>
      <c r="I3" s="352"/>
      <c r="J3" s="352"/>
      <c r="K3" s="352"/>
      <c r="L3" s="352"/>
      <c r="M3" s="352"/>
      <c r="N3" s="352"/>
      <c r="O3" s="352"/>
      <c r="P3" s="352"/>
      <c r="Q3" s="352"/>
      <c r="R3" s="352"/>
      <c r="S3" s="352"/>
      <c r="T3" s="352"/>
      <c r="U3" s="352"/>
      <c r="V3" s="352"/>
      <c r="W3" s="352"/>
      <c r="X3" s="352"/>
      <c r="Y3" s="352"/>
      <c r="Z3" s="352"/>
      <c r="AE3" s="528"/>
      <c r="AF3" s="298"/>
      <c r="AG3" s="298"/>
      <c r="AH3" s="298"/>
      <c r="AI3" s="298"/>
      <c r="AJ3" s="298"/>
      <c r="AK3" s="298"/>
      <c r="AL3" s="298"/>
      <c r="AM3" s="298"/>
      <c r="AN3" s="298"/>
      <c r="AO3" s="298"/>
      <c r="AP3" s="298"/>
      <c r="AQ3" s="298"/>
      <c r="AR3" s="298"/>
      <c r="AS3" s="298"/>
      <c r="AT3" s="298"/>
      <c r="AU3" s="298"/>
      <c r="AV3" s="298"/>
      <c r="AW3" s="298"/>
      <c r="AX3" s="298"/>
      <c r="AY3" s="298"/>
      <c r="AZ3" s="298"/>
      <c r="BA3" s="298"/>
      <c r="BB3" s="298"/>
      <c r="BC3" s="298"/>
      <c r="BD3" s="298"/>
      <c r="BE3" s="298"/>
      <c r="BF3" s="529"/>
    </row>
    <row r="4" spans="2:72" ht="7.5" customHeight="1" x14ac:dyDescent="0.15">
      <c r="E4" s="352"/>
      <c r="F4" s="352"/>
      <c r="G4" s="352"/>
      <c r="H4" s="352"/>
      <c r="I4" s="352"/>
      <c r="J4" s="352"/>
      <c r="K4" s="352"/>
      <c r="L4" s="352"/>
      <c r="M4" s="352"/>
      <c r="N4" s="352"/>
      <c r="O4" s="352"/>
      <c r="P4" s="352"/>
      <c r="Q4" s="352"/>
      <c r="R4" s="352"/>
      <c r="S4" s="352"/>
      <c r="T4" s="352"/>
      <c r="U4" s="352"/>
      <c r="V4" s="352"/>
      <c r="W4" s="352"/>
      <c r="X4" s="352"/>
      <c r="Y4" s="352"/>
      <c r="Z4" s="352"/>
      <c r="AE4" s="528"/>
      <c r="AF4" s="298"/>
      <c r="AG4" s="298"/>
      <c r="AH4" s="298"/>
      <c r="AI4" s="298"/>
      <c r="AJ4" s="298"/>
      <c r="AK4" s="298"/>
      <c r="AL4" s="298"/>
      <c r="AM4" s="298"/>
      <c r="AN4" s="298"/>
      <c r="AO4" s="298"/>
      <c r="AP4" s="298"/>
      <c r="AQ4" s="298"/>
      <c r="AR4" s="298"/>
      <c r="AS4" s="298"/>
      <c r="AT4" s="298"/>
      <c r="AU4" s="298"/>
      <c r="AV4" s="298"/>
      <c r="AW4" s="298"/>
      <c r="AX4" s="298"/>
      <c r="AY4" s="298"/>
      <c r="AZ4" s="298"/>
      <c r="BA4" s="298"/>
      <c r="BB4" s="298"/>
      <c r="BC4" s="298"/>
      <c r="BD4" s="298"/>
      <c r="BE4" s="298"/>
      <c r="BF4" s="529"/>
    </row>
    <row r="5" spans="2:72" ht="5.25" customHeight="1" x14ac:dyDescent="0.15">
      <c r="AE5" s="530"/>
      <c r="AF5" s="531"/>
      <c r="AG5" s="531"/>
      <c r="AH5" s="531"/>
      <c r="AI5" s="531"/>
      <c r="AJ5" s="531"/>
      <c r="AK5" s="531"/>
      <c r="AL5" s="531"/>
      <c r="AM5" s="531"/>
      <c r="AN5" s="531"/>
      <c r="AO5" s="531"/>
      <c r="AP5" s="531"/>
      <c r="AQ5" s="531"/>
      <c r="AR5" s="531"/>
      <c r="AS5" s="531"/>
      <c r="AT5" s="531"/>
      <c r="AU5" s="531"/>
      <c r="AV5" s="531"/>
      <c r="AW5" s="531"/>
      <c r="AX5" s="531"/>
      <c r="AY5" s="531"/>
      <c r="AZ5" s="531"/>
      <c r="BA5" s="531"/>
      <c r="BB5" s="531"/>
      <c r="BC5" s="531"/>
      <c r="BD5" s="531"/>
      <c r="BE5" s="531"/>
      <c r="BF5" s="532"/>
    </row>
    <row r="6" spans="2:72" ht="7.5" customHeight="1" x14ac:dyDescent="0.15"/>
    <row r="7" spans="2:72" ht="7.5" customHeight="1" x14ac:dyDescent="0.15"/>
    <row r="8" spans="2:72" ht="6" customHeight="1" x14ac:dyDescent="0.15"/>
    <row r="9" spans="2:72" ht="12" customHeight="1" x14ac:dyDescent="0.15">
      <c r="B9" s="565" t="s">
        <v>110</v>
      </c>
      <c r="C9" s="566"/>
      <c r="D9" s="566"/>
      <c r="E9" s="566"/>
      <c r="F9" s="566"/>
      <c r="G9" s="566"/>
      <c r="H9" s="566"/>
      <c r="I9" s="566"/>
      <c r="J9" s="566"/>
      <c r="K9" s="566"/>
      <c r="L9" s="567"/>
      <c r="M9" s="430" t="str">
        <f>'請求書（一般・物品Ⅰ）'!$M$20</f>
        <v>1030000</v>
      </c>
      <c r="N9" s="431"/>
      <c r="O9" s="431"/>
      <c r="P9" s="431"/>
      <c r="Q9" s="431"/>
      <c r="R9" s="431"/>
      <c r="S9" s="431"/>
      <c r="T9" s="431"/>
      <c r="U9" s="431"/>
      <c r="V9" s="431"/>
      <c r="W9" s="431"/>
      <c r="X9" s="431"/>
      <c r="Y9" s="431"/>
      <c r="Z9" s="431"/>
      <c r="AA9" s="431"/>
      <c r="AB9" s="432"/>
      <c r="AD9" s="200" t="s">
        <v>122</v>
      </c>
      <c r="AE9" s="200"/>
      <c r="AF9" s="200"/>
      <c r="AG9" s="200"/>
      <c r="AH9" s="200"/>
      <c r="AI9" s="200"/>
      <c r="AJ9" s="200"/>
      <c r="AK9" s="200"/>
      <c r="AL9" s="201" t="str">
        <f>基本情報入力!B26</f>
        <v>000</v>
      </c>
      <c r="AM9" s="202"/>
      <c r="AN9" s="202"/>
      <c r="AO9" s="202"/>
      <c r="AP9" s="202"/>
      <c r="AQ9" s="202"/>
      <c r="AR9" s="202"/>
      <c r="AS9" s="202"/>
      <c r="AT9" s="202"/>
      <c r="AU9" s="202"/>
      <c r="AV9" s="202"/>
      <c r="AW9" s="202"/>
      <c r="AX9" s="202"/>
      <c r="AY9" s="202"/>
      <c r="AZ9" s="202"/>
      <c r="BA9" s="202"/>
      <c r="BB9" s="202"/>
      <c r="BC9" s="203"/>
      <c r="BD9" s="19"/>
      <c r="BE9" s="19"/>
      <c r="BF9" s="19"/>
      <c r="BG9" s="19"/>
    </row>
    <row r="10" spans="2:72" ht="12" customHeight="1" x14ac:dyDescent="0.15">
      <c r="B10" s="568"/>
      <c r="C10" s="569"/>
      <c r="D10" s="569"/>
      <c r="E10" s="569"/>
      <c r="F10" s="569"/>
      <c r="G10" s="569"/>
      <c r="H10" s="569"/>
      <c r="I10" s="569"/>
      <c r="J10" s="569"/>
      <c r="K10" s="569"/>
      <c r="L10" s="570"/>
      <c r="M10" s="433"/>
      <c r="N10" s="434"/>
      <c r="O10" s="434"/>
      <c r="P10" s="434"/>
      <c r="Q10" s="434"/>
      <c r="R10" s="434"/>
      <c r="S10" s="434"/>
      <c r="T10" s="434"/>
      <c r="U10" s="434"/>
      <c r="V10" s="434"/>
      <c r="W10" s="434"/>
      <c r="X10" s="434"/>
      <c r="Y10" s="434"/>
      <c r="Z10" s="434"/>
      <c r="AA10" s="434"/>
      <c r="AB10" s="435"/>
      <c r="AD10" s="200"/>
      <c r="AE10" s="200"/>
      <c r="AF10" s="200"/>
      <c r="AG10" s="200"/>
      <c r="AH10" s="200"/>
      <c r="AI10" s="200"/>
      <c r="AJ10" s="200"/>
      <c r="AK10" s="200"/>
      <c r="AL10" s="204"/>
      <c r="AM10" s="205"/>
      <c r="AN10" s="205"/>
      <c r="AO10" s="205"/>
      <c r="AP10" s="205"/>
      <c r="AQ10" s="205"/>
      <c r="AR10" s="205"/>
      <c r="AS10" s="205"/>
      <c r="AT10" s="205"/>
      <c r="AU10" s="205"/>
      <c r="AV10" s="205"/>
      <c r="AW10" s="205"/>
      <c r="AX10" s="205"/>
      <c r="AY10" s="205"/>
      <c r="AZ10" s="205"/>
      <c r="BA10" s="205"/>
      <c r="BB10" s="205"/>
      <c r="BC10" s="206"/>
      <c r="BD10" s="19"/>
      <c r="BE10" s="19"/>
      <c r="BF10" s="19"/>
      <c r="BG10" s="19"/>
    </row>
    <row r="11" spans="2:72" ht="6" customHeight="1" x14ac:dyDescent="0.15"/>
    <row r="12" spans="2:72" ht="9" customHeight="1" x14ac:dyDescent="0.15">
      <c r="B12" s="533"/>
      <c r="C12" s="533"/>
      <c r="D12" s="533"/>
      <c r="E12" s="533"/>
      <c r="F12" s="533"/>
      <c r="G12" s="533"/>
      <c r="H12" s="372"/>
      <c r="I12" s="372"/>
      <c r="J12" s="372"/>
      <c r="K12" s="372"/>
      <c r="L12" s="372"/>
      <c r="M12" s="372"/>
      <c r="N12" s="372"/>
      <c r="O12" s="373"/>
      <c r="P12" s="200" t="s">
        <v>146</v>
      </c>
      <c r="Q12" s="200"/>
      <c r="R12" s="200"/>
      <c r="S12" s="200"/>
      <c r="T12" s="299" t="s">
        <v>147</v>
      </c>
      <c r="U12" s="300"/>
      <c r="V12" s="300"/>
      <c r="W12" s="300"/>
      <c r="X12" s="300"/>
      <c r="Y12" s="300"/>
      <c r="Z12" s="300"/>
      <c r="AA12" s="300"/>
      <c r="AB12" s="300"/>
      <c r="AC12" s="300"/>
      <c r="AD12" s="300"/>
      <c r="AE12" s="300"/>
      <c r="AF12" s="300"/>
      <c r="AG12" s="301"/>
      <c r="AH12" s="287" t="s">
        <v>6</v>
      </c>
      <c r="AI12" s="287"/>
      <c r="AJ12" s="287" t="s">
        <v>7</v>
      </c>
      <c r="AK12" s="287"/>
      <c r="AL12" s="287"/>
      <c r="AM12" s="287"/>
      <c r="AN12" s="287"/>
      <c r="AO12" s="287"/>
      <c r="AP12" s="454" t="s">
        <v>8</v>
      </c>
      <c r="AQ12" s="454"/>
      <c r="AR12" s="454"/>
      <c r="AS12" s="454"/>
      <c r="AT12" s="454"/>
      <c r="AU12" s="454"/>
      <c r="AV12" s="297" t="s">
        <v>9</v>
      </c>
      <c r="AW12" s="297"/>
      <c r="AX12" s="297"/>
      <c r="AY12" s="297"/>
      <c r="AZ12" s="297"/>
      <c r="BA12" s="297"/>
      <c r="BB12" s="297"/>
      <c r="BC12" s="297"/>
      <c r="BD12" s="200" t="s">
        <v>148</v>
      </c>
      <c r="BE12" s="200"/>
      <c r="BF12" s="200"/>
      <c r="BG12" s="200"/>
    </row>
    <row r="13" spans="2:72" ht="9" customHeight="1" thickBot="1" x14ac:dyDescent="0.2">
      <c r="B13" s="533"/>
      <c r="C13" s="533"/>
      <c r="D13" s="533"/>
      <c r="E13" s="533"/>
      <c r="F13" s="533"/>
      <c r="G13" s="533"/>
      <c r="H13" s="372"/>
      <c r="I13" s="372"/>
      <c r="J13" s="372"/>
      <c r="K13" s="372"/>
      <c r="L13" s="372"/>
      <c r="M13" s="372"/>
      <c r="N13" s="372"/>
      <c r="O13" s="373"/>
      <c r="P13" s="468"/>
      <c r="Q13" s="468"/>
      <c r="R13" s="468"/>
      <c r="S13" s="468"/>
      <c r="T13" s="371"/>
      <c r="U13" s="372"/>
      <c r="V13" s="372"/>
      <c r="W13" s="372"/>
      <c r="X13" s="372"/>
      <c r="Y13" s="372"/>
      <c r="Z13" s="372"/>
      <c r="AA13" s="372"/>
      <c r="AB13" s="372"/>
      <c r="AC13" s="372"/>
      <c r="AD13" s="372"/>
      <c r="AE13" s="372"/>
      <c r="AF13" s="372"/>
      <c r="AG13" s="373"/>
      <c r="AH13" s="476"/>
      <c r="AI13" s="476"/>
      <c r="AJ13" s="476"/>
      <c r="AK13" s="476"/>
      <c r="AL13" s="476"/>
      <c r="AM13" s="476"/>
      <c r="AN13" s="476"/>
      <c r="AO13" s="476"/>
      <c r="AP13" s="469"/>
      <c r="AQ13" s="469"/>
      <c r="AR13" s="469"/>
      <c r="AS13" s="469"/>
      <c r="AT13" s="469"/>
      <c r="AU13" s="469"/>
      <c r="AV13" s="297"/>
      <c r="AW13" s="297"/>
      <c r="AX13" s="297"/>
      <c r="AY13" s="297"/>
      <c r="AZ13" s="297"/>
      <c r="BA13" s="297"/>
      <c r="BB13" s="297"/>
      <c r="BC13" s="297"/>
      <c r="BD13" s="468"/>
      <c r="BE13" s="468"/>
      <c r="BF13" s="468"/>
      <c r="BG13" s="468"/>
    </row>
    <row r="14" spans="2:72" ht="6" customHeight="1" x14ac:dyDescent="0.15">
      <c r="B14" s="314"/>
      <c r="C14" s="314"/>
      <c r="D14" s="314"/>
      <c r="E14" s="314"/>
      <c r="F14" s="334"/>
      <c r="G14" s="334"/>
      <c r="H14" s="334"/>
      <c r="I14" s="334"/>
      <c r="J14" s="334"/>
      <c r="K14" s="334"/>
      <c r="L14" s="334"/>
      <c r="M14" s="334"/>
      <c r="N14" s="334"/>
      <c r="O14" s="334"/>
      <c r="P14" s="534"/>
      <c r="Q14" s="535"/>
      <c r="R14" s="535"/>
      <c r="S14" s="535"/>
      <c r="T14" s="536"/>
      <c r="U14" s="537"/>
      <c r="V14" s="537"/>
      <c r="W14" s="537"/>
      <c r="X14" s="537"/>
      <c r="Y14" s="537"/>
      <c r="Z14" s="537"/>
      <c r="AA14" s="537"/>
      <c r="AB14" s="537"/>
      <c r="AC14" s="537"/>
      <c r="AD14" s="537"/>
      <c r="AE14" s="537"/>
      <c r="AF14" s="537"/>
      <c r="AG14" s="538"/>
      <c r="AH14" s="539"/>
      <c r="AI14" s="539"/>
      <c r="AJ14" s="564"/>
      <c r="AK14" s="564"/>
      <c r="AL14" s="564"/>
      <c r="AM14" s="564"/>
      <c r="AN14" s="564"/>
      <c r="AO14" s="564"/>
      <c r="AP14" s="562"/>
      <c r="AQ14" s="562"/>
      <c r="AR14" s="562"/>
      <c r="AS14" s="562"/>
      <c r="AT14" s="562"/>
      <c r="AU14" s="563"/>
      <c r="AV14" s="259">
        <f>ROUNDDOWN(AJ14*AP14,0)</f>
        <v>0</v>
      </c>
      <c r="AW14" s="197"/>
      <c r="AX14" s="197"/>
      <c r="AY14" s="197"/>
      <c r="AZ14" s="197"/>
      <c r="BA14" s="197"/>
      <c r="BB14" s="197"/>
      <c r="BC14" s="260"/>
      <c r="BD14" s="574"/>
      <c r="BE14" s="575"/>
      <c r="BF14" s="575"/>
      <c r="BG14" s="576"/>
    </row>
    <row r="15" spans="2:72" ht="6" customHeight="1" x14ac:dyDescent="0.15">
      <c r="B15" s="314"/>
      <c r="C15" s="314"/>
      <c r="D15" s="314"/>
      <c r="E15" s="314"/>
      <c r="F15" s="334"/>
      <c r="G15" s="334"/>
      <c r="H15" s="334"/>
      <c r="I15" s="334"/>
      <c r="J15" s="334"/>
      <c r="K15" s="334"/>
      <c r="L15" s="334"/>
      <c r="M15" s="334"/>
      <c r="N15" s="334"/>
      <c r="O15" s="334"/>
      <c r="P15" s="332"/>
      <c r="Q15" s="328"/>
      <c r="R15" s="328"/>
      <c r="S15" s="328"/>
      <c r="T15" s="507"/>
      <c r="U15" s="508"/>
      <c r="V15" s="508"/>
      <c r="W15" s="508"/>
      <c r="X15" s="508"/>
      <c r="Y15" s="508"/>
      <c r="Z15" s="508"/>
      <c r="AA15" s="508"/>
      <c r="AB15" s="508"/>
      <c r="AC15" s="508"/>
      <c r="AD15" s="508"/>
      <c r="AE15" s="508"/>
      <c r="AF15" s="508"/>
      <c r="AG15" s="509"/>
      <c r="AH15" s="223"/>
      <c r="AI15" s="223"/>
      <c r="AJ15" s="502"/>
      <c r="AK15" s="502"/>
      <c r="AL15" s="502"/>
      <c r="AM15" s="502"/>
      <c r="AN15" s="502"/>
      <c r="AO15" s="502"/>
      <c r="AP15" s="498"/>
      <c r="AQ15" s="498"/>
      <c r="AR15" s="498"/>
      <c r="AS15" s="498"/>
      <c r="AT15" s="498"/>
      <c r="AU15" s="499"/>
      <c r="AV15" s="259"/>
      <c r="AW15" s="197"/>
      <c r="AX15" s="197"/>
      <c r="AY15" s="197"/>
      <c r="AZ15" s="197"/>
      <c r="BA15" s="197"/>
      <c r="BB15" s="197"/>
      <c r="BC15" s="260"/>
      <c r="BD15" s="571"/>
      <c r="BE15" s="572"/>
      <c r="BF15" s="572"/>
      <c r="BG15" s="573"/>
    </row>
    <row r="16" spans="2:72" ht="12" customHeight="1" x14ac:dyDescent="0.15">
      <c r="B16" s="314"/>
      <c r="C16" s="314"/>
      <c r="D16" s="314"/>
      <c r="E16" s="314"/>
      <c r="F16" s="334"/>
      <c r="G16" s="334"/>
      <c r="H16" s="334"/>
      <c r="I16" s="334"/>
      <c r="J16" s="334"/>
      <c r="K16" s="334"/>
      <c r="L16" s="334"/>
      <c r="M16" s="334"/>
      <c r="N16" s="334"/>
      <c r="O16" s="334"/>
      <c r="P16" s="332"/>
      <c r="Q16" s="328"/>
      <c r="R16" s="328"/>
      <c r="S16" s="328"/>
      <c r="T16" s="510"/>
      <c r="U16" s="511"/>
      <c r="V16" s="511"/>
      <c r="W16" s="511"/>
      <c r="X16" s="511"/>
      <c r="Y16" s="511"/>
      <c r="Z16" s="511"/>
      <c r="AA16" s="511"/>
      <c r="AB16" s="511"/>
      <c r="AC16" s="511"/>
      <c r="AD16" s="511"/>
      <c r="AE16" s="511"/>
      <c r="AF16" s="511"/>
      <c r="AG16" s="512"/>
      <c r="AH16" s="223"/>
      <c r="AI16" s="223"/>
      <c r="AJ16" s="502"/>
      <c r="AK16" s="502"/>
      <c r="AL16" s="502"/>
      <c r="AM16" s="502"/>
      <c r="AN16" s="502"/>
      <c r="AO16" s="502"/>
      <c r="AP16" s="498"/>
      <c r="AQ16" s="498"/>
      <c r="AR16" s="498"/>
      <c r="AS16" s="498"/>
      <c r="AT16" s="498"/>
      <c r="AU16" s="499"/>
      <c r="AV16" s="259"/>
      <c r="AW16" s="197"/>
      <c r="AX16" s="197"/>
      <c r="AY16" s="197"/>
      <c r="AZ16" s="197"/>
      <c r="BA16" s="197"/>
      <c r="BB16" s="197"/>
      <c r="BC16" s="260"/>
      <c r="BD16" s="571"/>
      <c r="BE16" s="572"/>
      <c r="BF16" s="572"/>
      <c r="BG16" s="573"/>
    </row>
    <row r="17" spans="2:59" ht="6" customHeight="1" x14ac:dyDescent="0.15">
      <c r="B17" s="314"/>
      <c r="C17" s="314"/>
      <c r="D17" s="314"/>
      <c r="E17" s="314"/>
      <c r="F17" s="334"/>
      <c r="G17" s="334"/>
      <c r="H17" s="334"/>
      <c r="I17" s="334"/>
      <c r="J17" s="334"/>
      <c r="K17" s="334"/>
      <c r="L17" s="334"/>
      <c r="M17" s="334"/>
      <c r="N17" s="334"/>
      <c r="O17" s="334"/>
      <c r="P17" s="332"/>
      <c r="Q17" s="328"/>
      <c r="R17" s="328"/>
      <c r="S17" s="328"/>
      <c r="T17" s="504"/>
      <c r="U17" s="505"/>
      <c r="V17" s="505"/>
      <c r="W17" s="505"/>
      <c r="X17" s="505"/>
      <c r="Y17" s="505"/>
      <c r="Z17" s="505"/>
      <c r="AA17" s="505"/>
      <c r="AB17" s="505"/>
      <c r="AC17" s="505"/>
      <c r="AD17" s="505"/>
      <c r="AE17" s="505"/>
      <c r="AF17" s="505"/>
      <c r="AG17" s="506"/>
      <c r="AH17" s="223"/>
      <c r="AI17" s="223"/>
      <c r="AJ17" s="502"/>
      <c r="AK17" s="502"/>
      <c r="AL17" s="502"/>
      <c r="AM17" s="502"/>
      <c r="AN17" s="502"/>
      <c r="AO17" s="502"/>
      <c r="AP17" s="498"/>
      <c r="AQ17" s="498"/>
      <c r="AR17" s="498"/>
      <c r="AS17" s="498"/>
      <c r="AT17" s="498"/>
      <c r="AU17" s="499"/>
      <c r="AV17" s="259">
        <f>ROUNDDOWN(AJ17*AP17,0)</f>
        <v>0</v>
      </c>
      <c r="AW17" s="197"/>
      <c r="AX17" s="197"/>
      <c r="AY17" s="197"/>
      <c r="AZ17" s="197"/>
      <c r="BA17" s="197"/>
      <c r="BB17" s="197"/>
      <c r="BC17" s="260"/>
      <c r="BD17" s="571"/>
      <c r="BE17" s="572"/>
      <c r="BF17" s="572"/>
      <c r="BG17" s="573"/>
    </row>
    <row r="18" spans="2:59" ht="6" customHeight="1" x14ac:dyDescent="0.15">
      <c r="B18" s="314"/>
      <c r="C18" s="314"/>
      <c r="D18" s="314"/>
      <c r="E18" s="314"/>
      <c r="F18" s="334"/>
      <c r="G18" s="334"/>
      <c r="H18" s="334"/>
      <c r="I18" s="334"/>
      <c r="J18" s="334"/>
      <c r="K18" s="334"/>
      <c r="L18" s="334"/>
      <c r="M18" s="334"/>
      <c r="N18" s="334"/>
      <c r="O18" s="334"/>
      <c r="P18" s="332"/>
      <c r="Q18" s="328"/>
      <c r="R18" s="328"/>
      <c r="S18" s="328"/>
      <c r="T18" s="507"/>
      <c r="U18" s="508"/>
      <c r="V18" s="508"/>
      <c r="W18" s="508"/>
      <c r="X18" s="508"/>
      <c r="Y18" s="508"/>
      <c r="Z18" s="508"/>
      <c r="AA18" s="508"/>
      <c r="AB18" s="508"/>
      <c r="AC18" s="508"/>
      <c r="AD18" s="508"/>
      <c r="AE18" s="508"/>
      <c r="AF18" s="508"/>
      <c r="AG18" s="509"/>
      <c r="AH18" s="223"/>
      <c r="AI18" s="223"/>
      <c r="AJ18" s="502"/>
      <c r="AK18" s="502"/>
      <c r="AL18" s="502"/>
      <c r="AM18" s="502"/>
      <c r="AN18" s="502"/>
      <c r="AO18" s="502"/>
      <c r="AP18" s="498"/>
      <c r="AQ18" s="498"/>
      <c r="AR18" s="498"/>
      <c r="AS18" s="498"/>
      <c r="AT18" s="498"/>
      <c r="AU18" s="499"/>
      <c r="AV18" s="259"/>
      <c r="AW18" s="197"/>
      <c r="AX18" s="197"/>
      <c r="AY18" s="197"/>
      <c r="AZ18" s="197"/>
      <c r="BA18" s="197"/>
      <c r="BB18" s="197"/>
      <c r="BC18" s="260"/>
      <c r="BD18" s="571"/>
      <c r="BE18" s="572"/>
      <c r="BF18" s="572"/>
      <c r="BG18" s="573"/>
    </row>
    <row r="19" spans="2:59" ht="12" customHeight="1" x14ac:dyDescent="0.15">
      <c r="B19" s="314"/>
      <c r="C19" s="314"/>
      <c r="D19" s="314"/>
      <c r="E19" s="314"/>
      <c r="F19" s="334"/>
      <c r="G19" s="334"/>
      <c r="H19" s="334"/>
      <c r="I19" s="334"/>
      <c r="J19" s="334"/>
      <c r="K19" s="334"/>
      <c r="L19" s="334"/>
      <c r="M19" s="334"/>
      <c r="N19" s="334"/>
      <c r="O19" s="334"/>
      <c r="P19" s="332"/>
      <c r="Q19" s="328"/>
      <c r="R19" s="328"/>
      <c r="S19" s="328"/>
      <c r="T19" s="510"/>
      <c r="U19" s="511"/>
      <c r="V19" s="511"/>
      <c r="W19" s="511"/>
      <c r="X19" s="511"/>
      <c r="Y19" s="511"/>
      <c r="Z19" s="511"/>
      <c r="AA19" s="511"/>
      <c r="AB19" s="511"/>
      <c r="AC19" s="511"/>
      <c r="AD19" s="511"/>
      <c r="AE19" s="511"/>
      <c r="AF19" s="511"/>
      <c r="AG19" s="512"/>
      <c r="AH19" s="223"/>
      <c r="AI19" s="223"/>
      <c r="AJ19" s="502"/>
      <c r="AK19" s="502"/>
      <c r="AL19" s="502"/>
      <c r="AM19" s="502"/>
      <c r="AN19" s="502"/>
      <c r="AO19" s="502"/>
      <c r="AP19" s="498"/>
      <c r="AQ19" s="498"/>
      <c r="AR19" s="498"/>
      <c r="AS19" s="498"/>
      <c r="AT19" s="498"/>
      <c r="AU19" s="499"/>
      <c r="AV19" s="259"/>
      <c r="AW19" s="197"/>
      <c r="AX19" s="197"/>
      <c r="AY19" s="197"/>
      <c r="AZ19" s="197"/>
      <c r="BA19" s="197"/>
      <c r="BB19" s="197"/>
      <c r="BC19" s="260"/>
      <c r="BD19" s="571"/>
      <c r="BE19" s="572"/>
      <c r="BF19" s="572"/>
      <c r="BG19" s="573"/>
    </row>
    <row r="20" spans="2:59" ht="6" customHeight="1" x14ac:dyDescent="0.15">
      <c r="B20" s="314"/>
      <c r="C20" s="314"/>
      <c r="D20" s="314"/>
      <c r="E20" s="314"/>
      <c r="F20" s="334"/>
      <c r="G20" s="334"/>
      <c r="H20" s="334"/>
      <c r="I20" s="334"/>
      <c r="J20" s="334"/>
      <c r="K20" s="334"/>
      <c r="L20" s="334"/>
      <c r="M20" s="334"/>
      <c r="N20" s="334"/>
      <c r="O20" s="334"/>
      <c r="P20" s="332"/>
      <c r="Q20" s="328"/>
      <c r="R20" s="328"/>
      <c r="S20" s="328"/>
      <c r="T20" s="504"/>
      <c r="U20" s="505"/>
      <c r="V20" s="505"/>
      <c r="W20" s="505"/>
      <c r="X20" s="505"/>
      <c r="Y20" s="505"/>
      <c r="Z20" s="505"/>
      <c r="AA20" s="505"/>
      <c r="AB20" s="505"/>
      <c r="AC20" s="505"/>
      <c r="AD20" s="505"/>
      <c r="AE20" s="505"/>
      <c r="AF20" s="505"/>
      <c r="AG20" s="506"/>
      <c r="AH20" s="223"/>
      <c r="AI20" s="223"/>
      <c r="AJ20" s="502"/>
      <c r="AK20" s="502"/>
      <c r="AL20" s="502"/>
      <c r="AM20" s="502"/>
      <c r="AN20" s="502"/>
      <c r="AO20" s="502"/>
      <c r="AP20" s="498"/>
      <c r="AQ20" s="498"/>
      <c r="AR20" s="498"/>
      <c r="AS20" s="498"/>
      <c r="AT20" s="498"/>
      <c r="AU20" s="499"/>
      <c r="AV20" s="259">
        <f>ROUNDDOWN(AJ20*AP20,0)</f>
        <v>0</v>
      </c>
      <c r="AW20" s="197"/>
      <c r="AX20" s="197"/>
      <c r="AY20" s="197"/>
      <c r="AZ20" s="197"/>
      <c r="BA20" s="197"/>
      <c r="BB20" s="197"/>
      <c r="BC20" s="260"/>
      <c r="BD20" s="571"/>
      <c r="BE20" s="572"/>
      <c r="BF20" s="572"/>
      <c r="BG20" s="573"/>
    </row>
    <row r="21" spans="2:59" ht="6" customHeight="1" x14ac:dyDescent="0.15">
      <c r="B21" s="314"/>
      <c r="C21" s="314"/>
      <c r="D21" s="314"/>
      <c r="E21" s="314"/>
      <c r="F21" s="334"/>
      <c r="G21" s="334"/>
      <c r="H21" s="334"/>
      <c r="I21" s="334"/>
      <c r="J21" s="334"/>
      <c r="K21" s="334"/>
      <c r="L21" s="334"/>
      <c r="M21" s="334"/>
      <c r="N21" s="334"/>
      <c r="O21" s="334"/>
      <c r="P21" s="332"/>
      <c r="Q21" s="328"/>
      <c r="R21" s="328"/>
      <c r="S21" s="328"/>
      <c r="T21" s="507"/>
      <c r="U21" s="508"/>
      <c r="V21" s="508"/>
      <c r="W21" s="508"/>
      <c r="X21" s="508"/>
      <c r="Y21" s="508"/>
      <c r="Z21" s="508"/>
      <c r="AA21" s="508"/>
      <c r="AB21" s="508"/>
      <c r="AC21" s="508"/>
      <c r="AD21" s="508"/>
      <c r="AE21" s="508"/>
      <c r="AF21" s="508"/>
      <c r="AG21" s="509"/>
      <c r="AH21" s="223"/>
      <c r="AI21" s="223"/>
      <c r="AJ21" s="502"/>
      <c r="AK21" s="502"/>
      <c r="AL21" s="502"/>
      <c r="AM21" s="502"/>
      <c r="AN21" s="502"/>
      <c r="AO21" s="502"/>
      <c r="AP21" s="498"/>
      <c r="AQ21" s="498"/>
      <c r="AR21" s="498"/>
      <c r="AS21" s="498"/>
      <c r="AT21" s="498"/>
      <c r="AU21" s="499"/>
      <c r="AV21" s="259"/>
      <c r="AW21" s="197"/>
      <c r="AX21" s="197"/>
      <c r="AY21" s="197"/>
      <c r="AZ21" s="197"/>
      <c r="BA21" s="197"/>
      <c r="BB21" s="197"/>
      <c r="BC21" s="260"/>
      <c r="BD21" s="571"/>
      <c r="BE21" s="572"/>
      <c r="BF21" s="572"/>
      <c r="BG21" s="573"/>
    </row>
    <row r="22" spans="2:59" ht="12" customHeight="1" x14ac:dyDescent="0.15">
      <c r="B22" s="314"/>
      <c r="C22" s="314"/>
      <c r="D22" s="314"/>
      <c r="E22" s="314"/>
      <c r="F22" s="334"/>
      <c r="G22" s="334"/>
      <c r="H22" s="334"/>
      <c r="I22" s="334"/>
      <c r="J22" s="334"/>
      <c r="K22" s="334"/>
      <c r="L22" s="334"/>
      <c r="M22" s="334"/>
      <c r="N22" s="334"/>
      <c r="O22" s="334"/>
      <c r="P22" s="332"/>
      <c r="Q22" s="328"/>
      <c r="R22" s="328"/>
      <c r="S22" s="328"/>
      <c r="T22" s="510"/>
      <c r="U22" s="511"/>
      <c r="V22" s="511"/>
      <c r="W22" s="511"/>
      <c r="X22" s="511"/>
      <c r="Y22" s="511"/>
      <c r="Z22" s="511"/>
      <c r="AA22" s="511"/>
      <c r="AB22" s="511"/>
      <c r="AC22" s="511"/>
      <c r="AD22" s="511"/>
      <c r="AE22" s="511"/>
      <c r="AF22" s="511"/>
      <c r="AG22" s="512"/>
      <c r="AH22" s="223"/>
      <c r="AI22" s="223"/>
      <c r="AJ22" s="502"/>
      <c r="AK22" s="502"/>
      <c r="AL22" s="502"/>
      <c r="AM22" s="502"/>
      <c r="AN22" s="502"/>
      <c r="AO22" s="502"/>
      <c r="AP22" s="498"/>
      <c r="AQ22" s="498"/>
      <c r="AR22" s="498"/>
      <c r="AS22" s="498"/>
      <c r="AT22" s="498"/>
      <c r="AU22" s="499"/>
      <c r="AV22" s="259"/>
      <c r="AW22" s="197"/>
      <c r="AX22" s="197"/>
      <c r="AY22" s="197"/>
      <c r="AZ22" s="197"/>
      <c r="BA22" s="197"/>
      <c r="BB22" s="197"/>
      <c r="BC22" s="260"/>
      <c r="BD22" s="571"/>
      <c r="BE22" s="572"/>
      <c r="BF22" s="572"/>
      <c r="BG22" s="573"/>
    </row>
    <row r="23" spans="2:59" ht="6" customHeight="1" x14ac:dyDescent="0.15">
      <c r="B23" s="314"/>
      <c r="C23" s="314"/>
      <c r="D23" s="314"/>
      <c r="E23" s="314"/>
      <c r="F23" s="334"/>
      <c r="G23" s="334"/>
      <c r="H23" s="334"/>
      <c r="I23" s="334"/>
      <c r="J23" s="334"/>
      <c r="K23" s="334"/>
      <c r="L23" s="334"/>
      <c r="M23" s="334"/>
      <c r="N23" s="334"/>
      <c r="O23" s="334"/>
      <c r="P23" s="332"/>
      <c r="Q23" s="328"/>
      <c r="R23" s="328"/>
      <c r="S23" s="328"/>
      <c r="T23" s="504"/>
      <c r="U23" s="505"/>
      <c r="V23" s="505"/>
      <c r="W23" s="505"/>
      <c r="X23" s="505"/>
      <c r="Y23" s="505"/>
      <c r="Z23" s="505"/>
      <c r="AA23" s="505"/>
      <c r="AB23" s="505"/>
      <c r="AC23" s="505"/>
      <c r="AD23" s="505"/>
      <c r="AE23" s="505"/>
      <c r="AF23" s="505"/>
      <c r="AG23" s="506"/>
      <c r="AH23" s="223"/>
      <c r="AI23" s="223"/>
      <c r="AJ23" s="502"/>
      <c r="AK23" s="502"/>
      <c r="AL23" s="502"/>
      <c r="AM23" s="502"/>
      <c r="AN23" s="502"/>
      <c r="AO23" s="502"/>
      <c r="AP23" s="498"/>
      <c r="AQ23" s="498"/>
      <c r="AR23" s="498"/>
      <c r="AS23" s="498"/>
      <c r="AT23" s="498"/>
      <c r="AU23" s="499"/>
      <c r="AV23" s="259">
        <f>ROUNDDOWN(AJ23*AP23,0)</f>
        <v>0</v>
      </c>
      <c r="AW23" s="197"/>
      <c r="AX23" s="197"/>
      <c r="AY23" s="197"/>
      <c r="AZ23" s="197"/>
      <c r="BA23" s="197"/>
      <c r="BB23" s="197"/>
      <c r="BC23" s="260"/>
      <c r="BD23" s="571"/>
      <c r="BE23" s="572"/>
      <c r="BF23" s="572"/>
      <c r="BG23" s="573"/>
    </row>
    <row r="24" spans="2:59" ht="6" customHeight="1" x14ac:dyDescent="0.15">
      <c r="B24" s="314"/>
      <c r="C24" s="314"/>
      <c r="D24" s="314"/>
      <c r="E24" s="314"/>
      <c r="F24" s="334"/>
      <c r="G24" s="334"/>
      <c r="H24" s="334"/>
      <c r="I24" s="334"/>
      <c r="J24" s="334"/>
      <c r="K24" s="334"/>
      <c r="L24" s="334"/>
      <c r="M24" s="334"/>
      <c r="N24" s="334"/>
      <c r="O24" s="334"/>
      <c r="P24" s="332"/>
      <c r="Q24" s="328"/>
      <c r="R24" s="328"/>
      <c r="S24" s="328"/>
      <c r="T24" s="507"/>
      <c r="U24" s="508"/>
      <c r="V24" s="508"/>
      <c r="W24" s="508"/>
      <c r="X24" s="508"/>
      <c r="Y24" s="508"/>
      <c r="Z24" s="508"/>
      <c r="AA24" s="508"/>
      <c r="AB24" s="508"/>
      <c r="AC24" s="508"/>
      <c r="AD24" s="508"/>
      <c r="AE24" s="508"/>
      <c r="AF24" s="508"/>
      <c r="AG24" s="509"/>
      <c r="AH24" s="223"/>
      <c r="AI24" s="223"/>
      <c r="AJ24" s="502"/>
      <c r="AK24" s="502"/>
      <c r="AL24" s="502"/>
      <c r="AM24" s="502"/>
      <c r="AN24" s="502"/>
      <c r="AO24" s="502"/>
      <c r="AP24" s="498"/>
      <c r="AQ24" s="498"/>
      <c r="AR24" s="498"/>
      <c r="AS24" s="498"/>
      <c r="AT24" s="498"/>
      <c r="AU24" s="499"/>
      <c r="AV24" s="259"/>
      <c r="AW24" s="197"/>
      <c r="AX24" s="197"/>
      <c r="AY24" s="197"/>
      <c r="AZ24" s="197"/>
      <c r="BA24" s="197"/>
      <c r="BB24" s="197"/>
      <c r="BC24" s="260"/>
      <c r="BD24" s="571"/>
      <c r="BE24" s="572"/>
      <c r="BF24" s="572"/>
      <c r="BG24" s="573"/>
    </row>
    <row r="25" spans="2:59" ht="12" customHeight="1" x14ac:dyDescent="0.15">
      <c r="B25" s="314"/>
      <c r="C25" s="314"/>
      <c r="D25" s="314"/>
      <c r="E25" s="314"/>
      <c r="F25" s="334"/>
      <c r="G25" s="334"/>
      <c r="H25" s="334"/>
      <c r="I25" s="334"/>
      <c r="J25" s="334"/>
      <c r="K25" s="334"/>
      <c r="L25" s="334"/>
      <c r="M25" s="334"/>
      <c r="N25" s="334"/>
      <c r="O25" s="334"/>
      <c r="P25" s="332"/>
      <c r="Q25" s="328"/>
      <c r="R25" s="328"/>
      <c r="S25" s="328"/>
      <c r="T25" s="510"/>
      <c r="U25" s="511"/>
      <c r="V25" s="511"/>
      <c r="W25" s="511"/>
      <c r="X25" s="511"/>
      <c r="Y25" s="511"/>
      <c r="Z25" s="511"/>
      <c r="AA25" s="511"/>
      <c r="AB25" s="511"/>
      <c r="AC25" s="511"/>
      <c r="AD25" s="511"/>
      <c r="AE25" s="511"/>
      <c r="AF25" s="511"/>
      <c r="AG25" s="512"/>
      <c r="AH25" s="223"/>
      <c r="AI25" s="223"/>
      <c r="AJ25" s="502"/>
      <c r="AK25" s="502"/>
      <c r="AL25" s="502"/>
      <c r="AM25" s="502"/>
      <c r="AN25" s="502"/>
      <c r="AO25" s="502"/>
      <c r="AP25" s="498"/>
      <c r="AQ25" s="498"/>
      <c r="AR25" s="498"/>
      <c r="AS25" s="498"/>
      <c r="AT25" s="498"/>
      <c r="AU25" s="499"/>
      <c r="AV25" s="259"/>
      <c r="AW25" s="197"/>
      <c r="AX25" s="197"/>
      <c r="AY25" s="197"/>
      <c r="AZ25" s="197"/>
      <c r="BA25" s="197"/>
      <c r="BB25" s="197"/>
      <c r="BC25" s="260"/>
      <c r="BD25" s="571"/>
      <c r="BE25" s="572"/>
      <c r="BF25" s="572"/>
      <c r="BG25" s="573"/>
    </row>
    <row r="26" spans="2:59" ht="6" customHeight="1" x14ac:dyDescent="0.15">
      <c r="B26" s="314"/>
      <c r="C26" s="314"/>
      <c r="D26" s="314"/>
      <c r="E26" s="314"/>
      <c r="F26" s="334"/>
      <c r="G26" s="334"/>
      <c r="H26" s="334"/>
      <c r="I26" s="334"/>
      <c r="J26" s="334"/>
      <c r="K26" s="334"/>
      <c r="L26" s="334"/>
      <c r="M26" s="334"/>
      <c r="N26" s="334"/>
      <c r="O26" s="334"/>
      <c r="P26" s="332"/>
      <c r="Q26" s="328"/>
      <c r="R26" s="328"/>
      <c r="S26" s="328"/>
      <c r="T26" s="504"/>
      <c r="U26" s="505"/>
      <c r="V26" s="505"/>
      <c r="W26" s="505"/>
      <c r="X26" s="505"/>
      <c r="Y26" s="505"/>
      <c r="Z26" s="505"/>
      <c r="AA26" s="505"/>
      <c r="AB26" s="505"/>
      <c r="AC26" s="505"/>
      <c r="AD26" s="505"/>
      <c r="AE26" s="505"/>
      <c r="AF26" s="505"/>
      <c r="AG26" s="506"/>
      <c r="AH26" s="223"/>
      <c r="AI26" s="223"/>
      <c r="AJ26" s="502"/>
      <c r="AK26" s="502"/>
      <c r="AL26" s="502"/>
      <c r="AM26" s="502"/>
      <c r="AN26" s="502"/>
      <c r="AO26" s="502"/>
      <c r="AP26" s="498"/>
      <c r="AQ26" s="498"/>
      <c r="AR26" s="498"/>
      <c r="AS26" s="498"/>
      <c r="AT26" s="498"/>
      <c r="AU26" s="499"/>
      <c r="AV26" s="259">
        <f>ROUNDDOWN(AJ26*AP26,0)</f>
        <v>0</v>
      </c>
      <c r="AW26" s="197"/>
      <c r="AX26" s="197"/>
      <c r="AY26" s="197"/>
      <c r="AZ26" s="197"/>
      <c r="BA26" s="197"/>
      <c r="BB26" s="197"/>
      <c r="BC26" s="260"/>
      <c r="BD26" s="571"/>
      <c r="BE26" s="572"/>
      <c r="BF26" s="572"/>
      <c r="BG26" s="573"/>
    </row>
    <row r="27" spans="2:59" ht="6" customHeight="1" x14ac:dyDescent="0.15">
      <c r="B27" s="314"/>
      <c r="C27" s="314"/>
      <c r="D27" s="314"/>
      <c r="E27" s="314"/>
      <c r="F27" s="334"/>
      <c r="G27" s="334"/>
      <c r="H27" s="334"/>
      <c r="I27" s="334"/>
      <c r="J27" s="334"/>
      <c r="K27" s="334"/>
      <c r="L27" s="334"/>
      <c r="M27" s="334"/>
      <c r="N27" s="334"/>
      <c r="O27" s="334"/>
      <c r="P27" s="332"/>
      <c r="Q27" s="328"/>
      <c r="R27" s="328"/>
      <c r="S27" s="328"/>
      <c r="T27" s="507"/>
      <c r="U27" s="508"/>
      <c r="V27" s="508"/>
      <c r="W27" s="508"/>
      <c r="X27" s="508"/>
      <c r="Y27" s="508"/>
      <c r="Z27" s="508"/>
      <c r="AA27" s="508"/>
      <c r="AB27" s="508"/>
      <c r="AC27" s="508"/>
      <c r="AD27" s="508"/>
      <c r="AE27" s="508"/>
      <c r="AF27" s="508"/>
      <c r="AG27" s="509"/>
      <c r="AH27" s="223"/>
      <c r="AI27" s="223"/>
      <c r="AJ27" s="502"/>
      <c r="AK27" s="502"/>
      <c r="AL27" s="502"/>
      <c r="AM27" s="502"/>
      <c r="AN27" s="502"/>
      <c r="AO27" s="502"/>
      <c r="AP27" s="498"/>
      <c r="AQ27" s="498"/>
      <c r="AR27" s="498"/>
      <c r="AS27" s="498"/>
      <c r="AT27" s="498"/>
      <c r="AU27" s="499"/>
      <c r="AV27" s="259"/>
      <c r="AW27" s="197"/>
      <c r="AX27" s="197"/>
      <c r="AY27" s="197"/>
      <c r="AZ27" s="197"/>
      <c r="BA27" s="197"/>
      <c r="BB27" s="197"/>
      <c r="BC27" s="260"/>
      <c r="BD27" s="571"/>
      <c r="BE27" s="572"/>
      <c r="BF27" s="572"/>
      <c r="BG27" s="573"/>
    </row>
    <row r="28" spans="2:59" ht="12" customHeight="1" x14ac:dyDescent="0.15">
      <c r="B28" s="314"/>
      <c r="C28" s="314"/>
      <c r="D28" s="314"/>
      <c r="E28" s="314"/>
      <c r="F28" s="334"/>
      <c r="G28" s="334"/>
      <c r="H28" s="334"/>
      <c r="I28" s="334"/>
      <c r="J28" s="334"/>
      <c r="K28" s="334"/>
      <c r="L28" s="334"/>
      <c r="M28" s="334"/>
      <c r="N28" s="334"/>
      <c r="O28" s="334"/>
      <c r="P28" s="332"/>
      <c r="Q28" s="328"/>
      <c r="R28" s="328"/>
      <c r="S28" s="328"/>
      <c r="T28" s="510"/>
      <c r="U28" s="511"/>
      <c r="V28" s="511"/>
      <c r="W28" s="511"/>
      <c r="X28" s="511"/>
      <c r="Y28" s="511"/>
      <c r="Z28" s="511"/>
      <c r="AA28" s="511"/>
      <c r="AB28" s="511"/>
      <c r="AC28" s="511"/>
      <c r="AD28" s="511"/>
      <c r="AE28" s="511"/>
      <c r="AF28" s="511"/>
      <c r="AG28" s="512"/>
      <c r="AH28" s="223"/>
      <c r="AI28" s="223"/>
      <c r="AJ28" s="502"/>
      <c r="AK28" s="502"/>
      <c r="AL28" s="502"/>
      <c r="AM28" s="502"/>
      <c r="AN28" s="502"/>
      <c r="AO28" s="502"/>
      <c r="AP28" s="498"/>
      <c r="AQ28" s="498"/>
      <c r="AR28" s="498"/>
      <c r="AS28" s="498"/>
      <c r="AT28" s="498"/>
      <c r="AU28" s="499"/>
      <c r="AV28" s="259"/>
      <c r="AW28" s="197"/>
      <c r="AX28" s="197"/>
      <c r="AY28" s="197"/>
      <c r="AZ28" s="197"/>
      <c r="BA28" s="197"/>
      <c r="BB28" s="197"/>
      <c r="BC28" s="260"/>
      <c r="BD28" s="571"/>
      <c r="BE28" s="572"/>
      <c r="BF28" s="572"/>
      <c r="BG28" s="573"/>
    </row>
    <row r="29" spans="2:59" ht="6" customHeight="1" x14ac:dyDescent="0.15">
      <c r="B29" s="314"/>
      <c r="C29" s="314"/>
      <c r="D29" s="314"/>
      <c r="E29" s="314"/>
      <c r="F29" s="334"/>
      <c r="G29" s="334"/>
      <c r="H29" s="334"/>
      <c r="I29" s="334"/>
      <c r="J29" s="334"/>
      <c r="K29" s="334"/>
      <c r="L29" s="334"/>
      <c r="M29" s="334"/>
      <c r="N29" s="334"/>
      <c r="O29" s="334"/>
      <c r="P29" s="332"/>
      <c r="Q29" s="328"/>
      <c r="R29" s="328"/>
      <c r="S29" s="328"/>
      <c r="T29" s="504"/>
      <c r="U29" s="505"/>
      <c r="V29" s="505"/>
      <c r="W29" s="505"/>
      <c r="X29" s="505"/>
      <c r="Y29" s="505"/>
      <c r="Z29" s="505"/>
      <c r="AA29" s="505"/>
      <c r="AB29" s="505"/>
      <c r="AC29" s="505"/>
      <c r="AD29" s="505"/>
      <c r="AE29" s="505"/>
      <c r="AF29" s="505"/>
      <c r="AG29" s="506"/>
      <c r="AH29" s="223"/>
      <c r="AI29" s="223"/>
      <c r="AJ29" s="502"/>
      <c r="AK29" s="502"/>
      <c r="AL29" s="502"/>
      <c r="AM29" s="502"/>
      <c r="AN29" s="502"/>
      <c r="AO29" s="502"/>
      <c r="AP29" s="498"/>
      <c r="AQ29" s="498"/>
      <c r="AR29" s="498"/>
      <c r="AS29" s="498"/>
      <c r="AT29" s="498"/>
      <c r="AU29" s="499"/>
      <c r="AV29" s="259">
        <f>ROUNDDOWN(AJ29*AP29,0)</f>
        <v>0</v>
      </c>
      <c r="AW29" s="197"/>
      <c r="AX29" s="197"/>
      <c r="AY29" s="197"/>
      <c r="AZ29" s="197"/>
      <c r="BA29" s="197"/>
      <c r="BB29" s="197"/>
      <c r="BC29" s="260"/>
      <c r="BD29" s="571"/>
      <c r="BE29" s="572"/>
      <c r="BF29" s="572"/>
      <c r="BG29" s="573"/>
    </row>
    <row r="30" spans="2:59" ht="6" customHeight="1" x14ac:dyDescent="0.15">
      <c r="B30" s="314"/>
      <c r="C30" s="314"/>
      <c r="D30" s="314"/>
      <c r="E30" s="314"/>
      <c r="F30" s="334"/>
      <c r="G30" s="334"/>
      <c r="H30" s="334"/>
      <c r="I30" s="334"/>
      <c r="J30" s="334"/>
      <c r="K30" s="334"/>
      <c r="L30" s="334"/>
      <c r="M30" s="334"/>
      <c r="N30" s="334"/>
      <c r="O30" s="334"/>
      <c r="P30" s="332"/>
      <c r="Q30" s="328"/>
      <c r="R30" s="328"/>
      <c r="S30" s="328"/>
      <c r="T30" s="507"/>
      <c r="U30" s="508"/>
      <c r="V30" s="508"/>
      <c r="W30" s="508"/>
      <c r="X30" s="508"/>
      <c r="Y30" s="508"/>
      <c r="Z30" s="508"/>
      <c r="AA30" s="508"/>
      <c r="AB30" s="508"/>
      <c r="AC30" s="508"/>
      <c r="AD30" s="508"/>
      <c r="AE30" s="508"/>
      <c r="AF30" s="508"/>
      <c r="AG30" s="509"/>
      <c r="AH30" s="223"/>
      <c r="AI30" s="223"/>
      <c r="AJ30" s="502"/>
      <c r="AK30" s="502"/>
      <c r="AL30" s="502"/>
      <c r="AM30" s="502"/>
      <c r="AN30" s="502"/>
      <c r="AO30" s="502"/>
      <c r="AP30" s="498"/>
      <c r="AQ30" s="498"/>
      <c r="AR30" s="498"/>
      <c r="AS30" s="498"/>
      <c r="AT30" s="498"/>
      <c r="AU30" s="499"/>
      <c r="AV30" s="259"/>
      <c r="AW30" s="197"/>
      <c r="AX30" s="197"/>
      <c r="AY30" s="197"/>
      <c r="AZ30" s="197"/>
      <c r="BA30" s="197"/>
      <c r="BB30" s="197"/>
      <c r="BC30" s="260"/>
      <c r="BD30" s="571"/>
      <c r="BE30" s="572"/>
      <c r="BF30" s="572"/>
      <c r="BG30" s="573"/>
    </row>
    <row r="31" spans="2:59" ht="12" customHeight="1" x14ac:dyDescent="0.15">
      <c r="B31" s="314"/>
      <c r="C31" s="314"/>
      <c r="D31" s="314"/>
      <c r="E31" s="314"/>
      <c r="F31" s="334"/>
      <c r="G31" s="334"/>
      <c r="H31" s="334"/>
      <c r="I31" s="334"/>
      <c r="J31" s="334"/>
      <c r="K31" s="334"/>
      <c r="L31" s="334"/>
      <c r="M31" s="334"/>
      <c r="N31" s="334"/>
      <c r="O31" s="334"/>
      <c r="P31" s="332"/>
      <c r="Q31" s="328"/>
      <c r="R31" s="328"/>
      <c r="S31" s="328"/>
      <c r="T31" s="510"/>
      <c r="U31" s="511"/>
      <c r="V31" s="511"/>
      <c r="W31" s="511"/>
      <c r="X31" s="511"/>
      <c r="Y31" s="511"/>
      <c r="Z31" s="511"/>
      <c r="AA31" s="511"/>
      <c r="AB31" s="511"/>
      <c r="AC31" s="511"/>
      <c r="AD31" s="511"/>
      <c r="AE31" s="511"/>
      <c r="AF31" s="511"/>
      <c r="AG31" s="512"/>
      <c r="AH31" s="223"/>
      <c r="AI31" s="223"/>
      <c r="AJ31" s="502"/>
      <c r="AK31" s="502"/>
      <c r="AL31" s="502"/>
      <c r="AM31" s="502"/>
      <c r="AN31" s="502"/>
      <c r="AO31" s="502"/>
      <c r="AP31" s="498"/>
      <c r="AQ31" s="498"/>
      <c r="AR31" s="498"/>
      <c r="AS31" s="498"/>
      <c r="AT31" s="498"/>
      <c r="AU31" s="499"/>
      <c r="AV31" s="259"/>
      <c r="AW31" s="197"/>
      <c r="AX31" s="197"/>
      <c r="AY31" s="197"/>
      <c r="AZ31" s="197"/>
      <c r="BA31" s="197"/>
      <c r="BB31" s="197"/>
      <c r="BC31" s="260"/>
      <c r="BD31" s="571"/>
      <c r="BE31" s="572"/>
      <c r="BF31" s="572"/>
      <c r="BG31" s="573"/>
    </row>
    <row r="32" spans="2:59" ht="6" customHeight="1" x14ac:dyDescent="0.15">
      <c r="B32" s="314"/>
      <c r="C32" s="314"/>
      <c r="D32" s="314"/>
      <c r="E32" s="314"/>
      <c r="F32" s="334"/>
      <c r="G32" s="334"/>
      <c r="H32" s="334"/>
      <c r="I32" s="334"/>
      <c r="J32" s="334"/>
      <c r="K32" s="334"/>
      <c r="L32" s="334"/>
      <c r="M32" s="334"/>
      <c r="N32" s="334"/>
      <c r="O32" s="334"/>
      <c r="P32" s="332"/>
      <c r="Q32" s="328"/>
      <c r="R32" s="328"/>
      <c r="S32" s="328"/>
      <c r="T32" s="504"/>
      <c r="U32" s="505"/>
      <c r="V32" s="505"/>
      <c r="W32" s="505"/>
      <c r="X32" s="505"/>
      <c r="Y32" s="505"/>
      <c r="Z32" s="505"/>
      <c r="AA32" s="505"/>
      <c r="AB32" s="505"/>
      <c r="AC32" s="505"/>
      <c r="AD32" s="505"/>
      <c r="AE32" s="505"/>
      <c r="AF32" s="505"/>
      <c r="AG32" s="506"/>
      <c r="AH32" s="223"/>
      <c r="AI32" s="223"/>
      <c r="AJ32" s="502"/>
      <c r="AK32" s="502"/>
      <c r="AL32" s="502"/>
      <c r="AM32" s="502"/>
      <c r="AN32" s="502"/>
      <c r="AO32" s="502"/>
      <c r="AP32" s="498"/>
      <c r="AQ32" s="498"/>
      <c r="AR32" s="498"/>
      <c r="AS32" s="498"/>
      <c r="AT32" s="498"/>
      <c r="AU32" s="499"/>
      <c r="AV32" s="259">
        <f>ROUNDDOWN(AJ32*AP32,0)</f>
        <v>0</v>
      </c>
      <c r="AW32" s="197"/>
      <c r="AX32" s="197"/>
      <c r="AY32" s="197"/>
      <c r="AZ32" s="197"/>
      <c r="BA32" s="197"/>
      <c r="BB32" s="197"/>
      <c r="BC32" s="260"/>
      <c r="BD32" s="571"/>
      <c r="BE32" s="572"/>
      <c r="BF32" s="572"/>
      <c r="BG32" s="573"/>
    </row>
    <row r="33" spans="2:59" ht="6" customHeight="1" x14ac:dyDescent="0.15">
      <c r="B33" s="314"/>
      <c r="C33" s="314"/>
      <c r="D33" s="314"/>
      <c r="E33" s="314"/>
      <c r="F33" s="334"/>
      <c r="G33" s="334"/>
      <c r="H33" s="334"/>
      <c r="I33" s="334"/>
      <c r="J33" s="334"/>
      <c r="K33" s="334"/>
      <c r="L33" s="334"/>
      <c r="M33" s="334"/>
      <c r="N33" s="334"/>
      <c r="O33" s="334"/>
      <c r="P33" s="332"/>
      <c r="Q33" s="328"/>
      <c r="R33" s="328"/>
      <c r="S33" s="328"/>
      <c r="T33" s="507"/>
      <c r="U33" s="508"/>
      <c r="V33" s="508"/>
      <c r="W33" s="508"/>
      <c r="X33" s="508"/>
      <c r="Y33" s="508"/>
      <c r="Z33" s="508"/>
      <c r="AA33" s="508"/>
      <c r="AB33" s="508"/>
      <c r="AC33" s="508"/>
      <c r="AD33" s="508"/>
      <c r="AE33" s="508"/>
      <c r="AF33" s="508"/>
      <c r="AG33" s="509"/>
      <c r="AH33" s="223"/>
      <c r="AI33" s="223"/>
      <c r="AJ33" s="502"/>
      <c r="AK33" s="502"/>
      <c r="AL33" s="502"/>
      <c r="AM33" s="502"/>
      <c r="AN33" s="502"/>
      <c r="AO33" s="502"/>
      <c r="AP33" s="498"/>
      <c r="AQ33" s="498"/>
      <c r="AR33" s="498"/>
      <c r="AS33" s="498"/>
      <c r="AT33" s="498"/>
      <c r="AU33" s="499"/>
      <c r="AV33" s="259"/>
      <c r="AW33" s="197"/>
      <c r="AX33" s="197"/>
      <c r="AY33" s="197"/>
      <c r="AZ33" s="197"/>
      <c r="BA33" s="197"/>
      <c r="BB33" s="197"/>
      <c r="BC33" s="260"/>
      <c r="BD33" s="571"/>
      <c r="BE33" s="572"/>
      <c r="BF33" s="572"/>
      <c r="BG33" s="573"/>
    </row>
    <row r="34" spans="2:59" ht="12" customHeight="1" x14ac:dyDescent="0.15">
      <c r="B34" s="314"/>
      <c r="C34" s="314"/>
      <c r="D34" s="314"/>
      <c r="E34" s="314"/>
      <c r="F34" s="334"/>
      <c r="G34" s="334"/>
      <c r="H34" s="334"/>
      <c r="I34" s="334"/>
      <c r="J34" s="334"/>
      <c r="K34" s="334"/>
      <c r="L34" s="334"/>
      <c r="M34" s="334"/>
      <c r="N34" s="334"/>
      <c r="O34" s="334"/>
      <c r="P34" s="332"/>
      <c r="Q34" s="328"/>
      <c r="R34" s="328"/>
      <c r="S34" s="328"/>
      <c r="T34" s="510"/>
      <c r="U34" s="511"/>
      <c r="V34" s="511"/>
      <c r="W34" s="511"/>
      <c r="X34" s="511"/>
      <c r="Y34" s="511"/>
      <c r="Z34" s="511"/>
      <c r="AA34" s="511"/>
      <c r="AB34" s="511"/>
      <c r="AC34" s="511"/>
      <c r="AD34" s="511"/>
      <c r="AE34" s="511"/>
      <c r="AF34" s="511"/>
      <c r="AG34" s="512"/>
      <c r="AH34" s="223"/>
      <c r="AI34" s="223"/>
      <c r="AJ34" s="502"/>
      <c r="AK34" s="502"/>
      <c r="AL34" s="502"/>
      <c r="AM34" s="502"/>
      <c r="AN34" s="502"/>
      <c r="AO34" s="502"/>
      <c r="AP34" s="498"/>
      <c r="AQ34" s="498"/>
      <c r="AR34" s="498"/>
      <c r="AS34" s="498"/>
      <c r="AT34" s="498"/>
      <c r="AU34" s="499"/>
      <c r="AV34" s="259"/>
      <c r="AW34" s="197"/>
      <c r="AX34" s="197"/>
      <c r="AY34" s="197"/>
      <c r="AZ34" s="197"/>
      <c r="BA34" s="197"/>
      <c r="BB34" s="197"/>
      <c r="BC34" s="260"/>
      <c r="BD34" s="571"/>
      <c r="BE34" s="572"/>
      <c r="BF34" s="572"/>
      <c r="BG34" s="573"/>
    </row>
    <row r="35" spans="2:59" ht="6" customHeight="1" x14ac:dyDescent="0.15">
      <c r="B35" s="314"/>
      <c r="C35" s="314"/>
      <c r="D35" s="314"/>
      <c r="E35" s="314"/>
      <c r="F35" s="334"/>
      <c r="G35" s="334"/>
      <c r="H35" s="334"/>
      <c r="I35" s="334"/>
      <c r="J35" s="334"/>
      <c r="K35" s="334"/>
      <c r="L35" s="334"/>
      <c r="M35" s="334"/>
      <c r="N35" s="334"/>
      <c r="O35" s="334"/>
      <c r="P35" s="332"/>
      <c r="Q35" s="328"/>
      <c r="R35" s="328"/>
      <c r="S35" s="328"/>
      <c r="T35" s="504"/>
      <c r="U35" s="505"/>
      <c r="V35" s="505"/>
      <c r="W35" s="505"/>
      <c r="X35" s="505"/>
      <c r="Y35" s="505"/>
      <c r="Z35" s="505"/>
      <c r="AA35" s="505"/>
      <c r="AB35" s="505"/>
      <c r="AC35" s="505"/>
      <c r="AD35" s="505"/>
      <c r="AE35" s="505"/>
      <c r="AF35" s="505"/>
      <c r="AG35" s="506"/>
      <c r="AH35" s="223"/>
      <c r="AI35" s="223"/>
      <c r="AJ35" s="502"/>
      <c r="AK35" s="502"/>
      <c r="AL35" s="502"/>
      <c r="AM35" s="502"/>
      <c r="AN35" s="502"/>
      <c r="AO35" s="502"/>
      <c r="AP35" s="498"/>
      <c r="AQ35" s="498"/>
      <c r="AR35" s="498"/>
      <c r="AS35" s="498"/>
      <c r="AT35" s="498"/>
      <c r="AU35" s="499"/>
      <c r="AV35" s="259">
        <f>ROUNDDOWN(AJ35*AP35,0)</f>
        <v>0</v>
      </c>
      <c r="AW35" s="197"/>
      <c r="AX35" s="197"/>
      <c r="AY35" s="197"/>
      <c r="AZ35" s="197"/>
      <c r="BA35" s="197"/>
      <c r="BB35" s="197"/>
      <c r="BC35" s="260"/>
      <c r="BD35" s="571"/>
      <c r="BE35" s="572"/>
      <c r="BF35" s="572"/>
      <c r="BG35" s="573"/>
    </row>
    <row r="36" spans="2:59" ht="6" customHeight="1" x14ac:dyDescent="0.15">
      <c r="B36" s="314"/>
      <c r="C36" s="314"/>
      <c r="D36" s="314"/>
      <c r="E36" s="314"/>
      <c r="F36" s="334"/>
      <c r="G36" s="334"/>
      <c r="H36" s="334"/>
      <c r="I36" s="334"/>
      <c r="J36" s="334"/>
      <c r="K36" s="334"/>
      <c r="L36" s="334"/>
      <c r="M36" s="334"/>
      <c r="N36" s="334"/>
      <c r="O36" s="334"/>
      <c r="P36" s="332"/>
      <c r="Q36" s="328"/>
      <c r="R36" s="328"/>
      <c r="S36" s="328"/>
      <c r="T36" s="507"/>
      <c r="U36" s="508"/>
      <c r="V36" s="508"/>
      <c r="W36" s="508"/>
      <c r="X36" s="508"/>
      <c r="Y36" s="508"/>
      <c r="Z36" s="508"/>
      <c r="AA36" s="508"/>
      <c r="AB36" s="508"/>
      <c r="AC36" s="508"/>
      <c r="AD36" s="508"/>
      <c r="AE36" s="508"/>
      <c r="AF36" s="508"/>
      <c r="AG36" s="509"/>
      <c r="AH36" s="223"/>
      <c r="AI36" s="223"/>
      <c r="AJ36" s="502"/>
      <c r="AK36" s="502"/>
      <c r="AL36" s="502"/>
      <c r="AM36" s="502"/>
      <c r="AN36" s="502"/>
      <c r="AO36" s="502"/>
      <c r="AP36" s="498"/>
      <c r="AQ36" s="498"/>
      <c r="AR36" s="498"/>
      <c r="AS36" s="498"/>
      <c r="AT36" s="498"/>
      <c r="AU36" s="499"/>
      <c r="AV36" s="259"/>
      <c r="AW36" s="197"/>
      <c r="AX36" s="197"/>
      <c r="AY36" s="197"/>
      <c r="AZ36" s="197"/>
      <c r="BA36" s="197"/>
      <c r="BB36" s="197"/>
      <c r="BC36" s="260"/>
      <c r="BD36" s="571"/>
      <c r="BE36" s="572"/>
      <c r="BF36" s="572"/>
      <c r="BG36" s="573"/>
    </row>
    <row r="37" spans="2:59" ht="12" customHeight="1" x14ac:dyDescent="0.15">
      <c r="B37" s="314"/>
      <c r="C37" s="314"/>
      <c r="D37" s="314"/>
      <c r="E37" s="314"/>
      <c r="F37" s="334"/>
      <c r="G37" s="334"/>
      <c r="H37" s="334"/>
      <c r="I37" s="334"/>
      <c r="J37" s="334"/>
      <c r="K37" s="334"/>
      <c r="L37" s="334"/>
      <c r="M37" s="334"/>
      <c r="N37" s="334"/>
      <c r="O37" s="334"/>
      <c r="P37" s="332"/>
      <c r="Q37" s="328"/>
      <c r="R37" s="328"/>
      <c r="S37" s="328"/>
      <c r="T37" s="510"/>
      <c r="U37" s="511"/>
      <c r="V37" s="511"/>
      <c r="W37" s="511"/>
      <c r="X37" s="511"/>
      <c r="Y37" s="511"/>
      <c r="Z37" s="511"/>
      <c r="AA37" s="511"/>
      <c r="AB37" s="511"/>
      <c r="AC37" s="511"/>
      <c r="AD37" s="511"/>
      <c r="AE37" s="511"/>
      <c r="AF37" s="511"/>
      <c r="AG37" s="512"/>
      <c r="AH37" s="223"/>
      <c r="AI37" s="223"/>
      <c r="AJ37" s="502"/>
      <c r="AK37" s="502"/>
      <c r="AL37" s="502"/>
      <c r="AM37" s="502"/>
      <c r="AN37" s="502"/>
      <c r="AO37" s="502"/>
      <c r="AP37" s="498"/>
      <c r="AQ37" s="498"/>
      <c r="AR37" s="498"/>
      <c r="AS37" s="498"/>
      <c r="AT37" s="498"/>
      <c r="AU37" s="499"/>
      <c r="AV37" s="259"/>
      <c r="AW37" s="197"/>
      <c r="AX37" s="197"/>
      <c r="AY37" s="197"/>
      <c r="AZ37" s="197"/>
      <c r="BA37" s="197"/>
      <c r="BB37" s="197"/>
      <c r="BC37" s="260"/>
      <c r="BD37" s="571"/>
      <c r="BE37" s="572"/>
      <c r="BF37" s="572"/>
      <c r="BG37" s="573"/>
    </row>
    <row r="38" spans="2:59" ht="6" customHeight="1" x14ac:dyDescent="0.15">
      <c r="B38" s="314"/>
      <c r="C38" s="314"/>
      <c r="D38" s="314"/>
      <c r="E38" s="314"/>
      <c r="F38" s="334"/>
      <c r="G38" s="334"/>
      <c r="H38" s="334"/>
      <c r="I38" s="334"/>
      <c r="J38" s="334"/>
      <c r="K38" s="334"/>
      <c r="L38" s="334"/>
      <c r="M38" s="334"/>
      <c r="N38" s="334"/>
      <c r="O38" s="334"/>
      <c r="P38" s="332"/>
      <c r="Q38" s="328"/>
      <c r="R38" s="328"/>
      <c r="S38" s="328"/>
      <c r="T38" s="504"/>
      <c r="U38" s="505"/>
      <c r="V38" s="505"/>
      <c r="W38" s="505"/>
      <c r="X38" s="505"/>
      <c r="Y38" s="505"/>
      <c r="Z38" s="505"/>
      <c r="AA38" s="505"/>
      <c r="AB38" s="505"/>
      <c r="AC38" s="505"/>
      <c r="AD38" s="505"/>
      <c r="AE38" s="505"/>
      <c r="AF38" s="505"/>
      <c r="AG38" s="506"/>
      <c r="AH38" s="223"/>
      <c r="AI38" s="223"/>
      <c r="AJ38" s="502"/>
      <c r="AK38" s="502"/>
      <c r="AL38" s="502"/>
      <c r="AM38" s="502"/>
      <c r="AN38" s="502"/>
      <c r="AO38" s="502"/>
      <c r="AP38" s="498"/>
      <c r="AQ38" s="498"/>
      <c r="AR38" s="498"/>
      <c r="AS38" s="498"/>
      <c r="AT38" s="498"/>
      <c r="AU38" s="499"/>
      <c r="AV38" s="259">
        <f>ROUNDDOWN(AJ38*AP38,0)</f>
        <v>0</v>
      </c>
      <c r="AW38" s="197"/>
      <c r="AX38" s="197"/>
      <c r="AY38" s="197"/>
      <c r="AZ38" s="197"/>
      <c r="BA38" s="197"/>
      <c r="BB38" s="197"/>
      <c r="BC38" s="260"/>
      <c r="BD38" s="571"/>
      <c r="BE38" s="572"/>
      <c r="BF38" s="572"/>
      <c r="BG38" s="573"/>
    </row>
    <row r="39" spans="2:59" ht="6" customHeight="1" x14ac:dyDescent="0.15">
      <c r="B39" s="314"/>
      <c r="C39" s="314"/>
      <c r="D39" s="314"/>
      <c r="E39" s="314"/>
      <c r="F39" s="334"/>
      <c r="G39" s="334"/>
      <c r="H39" s="334"/>
      <c r="I39" s="334"/>
      <c r="J39" s="334"/>
      <c r="K39" s="334"/>
      <c r="L39" s="334"/>
      <c r="M39" s="334"/>
      <c r="N39" s="334"/>
      <c r="O39" s="334"/>
      <c r="P39" s="332"/>
      <c r="Q39" s="328"/>
      <c r="R39" s="328"/>
      <c r="S39" s="328"/>
      <c r="T39" s="507"/>
      <c r="U39" s="508"/>
      <c r="V39" s="508"/>
      <c r="W39" s="508"/>
      <c r="X39" s="508"/>
      <c r="Y39" s="508"/>
      <c r="Z39" s="508"/>
      <c r="AA39" s="508"/>
      <c r="AB39" s="508"/>
      <c r="AC39" s="508"/>
      <c r="AD39" s="508"/>
      <c r="AE39" s="508"/>
      <c r="AF39" s="508"/>
      <c r="AG39" s="509"/>
      <c r="AH39" s="223"/>
      <c r="AI39" s="223"/>
      <c r="AJ39" s="502"/>
      <c r="AK39" s="502"/>
      <c r="AL39" s="502"/>
      <c r="AM39" s="502"/>
      <c r="AN39" s="502"/>
      <c r="AO39" s="502"/>
      <c r="AP39" s="498"/>
      <c r="AQ39" s="498"/>
      <c r="AR39" s="498"/>
      <c r="AS39" s="498"/>
      <c r="AT39" s="498"/>
      <c r="AU39" s="499"/>
      <c r="AV39" s="259"/>
      <c r="AW39" s="197"/>
      <c r="AX39" s="197"/>
      <c r="AY39" s="197"/>
      <c r="AZ39" s="197"/>
      <c r="BA39" s="197"/>
      <c r="BB39" s="197"/>
      <c r="BC39" s="260"/>
      <c r="BD39" s="571"/>
      <c r="BE39" s="572"/>
      <c r="BF39" s="572"/>
      <c r="BG39" s="573"/>
    </row>
    <row r="40" spans="2:59" ht="12" customHeight="1" x14ac:dyDescent="0.15">
      <c r="B40" s="314"/>
      <c r="C40" s="314"/>
      <c r="D40" s="314"/>
      <c r="E40" s="314"/>
      <c r="F40" s="334"/>
      <c r="G40" s="334"/>
      <c r="H40" s="334"/>
      <c r="I40" s="334"/>
      <c r="J40" s="334"/>
      <c r="K40" s="334"/>
      <c r="L40" s="334"/>
      <c r="M40" s="334"/>
      <c r="N40" s="334"/>
      <c r="O40" s="334"/>
      <c r="P40" s="332"/>
      <c r="Q40" s="328"/>
      <c r="R40" s="328"/>
      <c r="S40" s="328"/>
      <c r="T40" s="510"/>
      <c r="U40" s="511"/>
      <c r="V40" s="511"/>
      <c r="W40" s="511"/>
      <c r="X40" s="511"/>
      <c r="Y40" s="511"/>
      <c r="Z40" s="511"/>
      <c r="AA40" s="511"/>
      <c r="AB40" s="511"/>
      <c r="AC40" s="511"/>
      <c r="AD40" s="511"/>
      <c r="AE40" s="511"/>
      <c r="AF40" s="511"/>
      <c r="AG40" s="512"/>
      <c r="AH40" s="223"/>
      <c r="AI40" s="223"/>
      <c r="AJ40" s="502"/>
      <c r="AK40" s="502"/>
      <c r="AL40" s="502"/>
      <c r="AM40" s="502"/>
      <c r="AN40" s="502"/>
      <c r="AO40" s="502"/>
      <c r="AP40" s="498"/>
      <c r="AQ40" s="498"/>
      <c r="AR40" s="498"/>
      <c r="AS40" s="498"/>
      <c r="AT40" s="498"/>
      <c r="AU40" s="499"/>
      <c r="AV40" s="259"/>
      <c r="AW40" s="197"/>
      <c r="AX40" s="197"/>
      <c r="AY40" s="197"/>
      <c r="AZ40" s="197"/>
      <c r="BA40" s="197"/>
      <c r="BB40" s="197"/>
      <c r="BC40" s="260"/>
      <c r="BD40" s="571"/>
      <c r="BE40" s="572"/>
      <c r="BF40" s="572"/>
      <c r="BG40" s="573"/>
    </row>
    <row r="41" spans="2:59" ht="6" customHeight="1" x14ac:dyDescent="0.15">
      <c r="B41" s="314"/>
      <c r="C41" s="314"/>
      <c r="D41" s="314"/>
      <c r="E41" s="314"/>
      <c r="F41" s="334"/>
      <c r="G41" s="334"/>
      <c r="H41" s="334"/>
      <c r="I41" s="334"/>
      <c r="J41" s="334"/>
      <c r="K41" s="334"/>
      <c r="L41" s="334"/>
      <c r="M41" s="334"/>
      <c r="N41" s="334"/>
      <c r="O41" s="334"/>
      <c r="P41" s="332"/>
      <c r="Q41" s="328"/>
      <c r="R41" s="328"/>
      <c r="S41" s="328"/>
      <c r="T41" s="504"/>
      <c r="U41" s="505"/>
      <c r="V41" s="505"/>
      <c r="W41" s="505"/>
      <c r="X41" s="505"/>
      <c r="Y41" s="505"/>
      <c r="Z41" s="505"/>
      <c r="AA41" s="505"/>
      <c r="AB41" s="505"/>
      <c r="AC41" s="505"/>
      <c r="AD41" s="505"/>
      <c r="AE41" s="505"/>
      <c r="AF41" s="505"/>
      <c r="AG41" s="506"/>
      <c r="AH41" s="223"/>
      <c r="AI41" s="223"/>
      <c r="AJ41" s="502"/>
      <c r="AK41" s="502"/>
      <c r="AL41" s="502"/>
      <c r="AM41" s="502"/>
      <c r="AN41" s="502"/>
      <c r="AO41" s="502"/>
      <c r="AP41" s="498"/>
      <c r="AQ41" s="498"/>
      <c r="AR41" s="498"/>
      <c r="AS41" s="498"/>
      <c r="AT41" s="498"/>
      <c r="AU41" s="499"/>
      <c r="AV41" s="259">
        <f>ROUNDDOWN(AJ41*AP41,0)</f>
        <v>0</v>
      </c>
      <c r="AW41" s="197"/>
      <c r="AX41" s="197"/>
      <c r="AY41" s="197"/>
      <c r="AZ41" s="197"/>
      <c r="BA41" s="197"/>
      <c r="BB41" s="197"/>
      <c r="BC41" s="260"/>
      <c r="BD41" s="571"/>
      <c r="BE41" s="572"/>
      <c r="BF41" s="572"/>
      <c r="BG41" s="573"/>
    </row>
    <row r="42" spans="2:59" ht="6" customHeight="1" x14ac:dyDescent="0.15">
      <c r="B42" s="314"/>
      <c r="C42" s="314"/>
      <c r="D42" s="314"/>
      <c r="E42" s="314"/>
      <c r="F42" s="334"/>
      <c r="G42" s="334"/>
      <c r="H42" s="334"/>
      <c r="I42" s="334"/>
      <c r="J42" s="334"/>
      <c r="K42" s="334"/>
      <c r="L42" s="334"/>
      <c r="M42" s="334"/>
      <c r="N42" s="334"/>
      <c r="O42" s="334"/>
      <c r="P42" s="332"/>
      <c r="Q42" s="328"/>
      <c r="R42" s="328"/>
      <c r="S42" s="328"/>
      <c r="T42" s="507"/>
      <c r="U42" s="508"/>
      <c r="V42" s="508"/>
      <c r="W42" s="508"/>
      <c r="X42" s="508"/>
      <c r="Y42" s="508"/>
      <c r="Z42" s="508"/>
      <c r="AA42" s="508"/>
      <c r="AB42" s="508"/>
      <c r="AC42" s="508"/>
      <c r="AD42" s="508"/>
      <c r="AE42" s="508"/>
      <c r="AF42" s="508"/>
      <c r="AG42" s="509"/>
      <c r="AH42" s="223"/>
      <c r="AI42" s="223"/>
      <c r="AJ42" s="502"/>
      <c r="AK42" s="502"/>
      <c r="AL42" s="502"/>
      <c r="AM42" s="502"/>
      <c r="AN42" s="502"/>
      <c r="AO42" s="502"/>
      <c r="AP42" s="498"/>
      <c r="AQ42" s="498"/>
      <c r="AR42" s="498"/>
      <c r="AS42" s="498"/>
      <c r="AT42" s="498"/>
      <c r="AU42" s="499"/>
      <c r="AV42" s="259"/>
      <c r="AW42" s="197"/>
      <c r="AX42" s="197"/>
      <c r="AY42" s="197"/>
      <c r="AZ42" s="197"/>
      <c r="BA42" s="197"/>
      <c r="BB42" s="197"/>
      <c r="BC42" s="260"/>
      <c r="BD42" s="571"/>
      <c r="BE42" s="572"/>
      <c r="BF42" s="572"/>
      <c r="BG42" s="573"/>
    </row>
    <row r="43" spans="2:59" ht="12" customHeight="1" x14ac:dyDescent="0.15">
      <c r="B43" s="314"/>
      <c r="C43" s="314"/>
      <c r="D43" s="314"/>
      <c r="E43" s="314"/>
      <c r="F43" s="334"/>
      <c r="G43" s="334"/>
      <c r="H43" s="334"/>
      <c r="I43" s="334"/>
      <c r="J43" s="334"/>
      <c r="K43" s="334"/>
      <c r="L43" s="334"/>
      <c r="M43" s="334"/>
      <c r="N43" s="334"/>
      <c r="O43" s="334"/>
      <c r="P43" s="332"/>
      <c r="Q43" s="328"/>
      <c r="R43" s="328"/>
      <c r="S43" s="328"/>
      <c r="T43" s="510"/>
      <c r="U43" s="511"/>
      <c r="V43" s="511"/>
      <c r="W43" s="511"/>
      <c r="X43" s="511"/>
      <c r="Y43" s="511"/>
      <c r="Z43" s="511"/>
      <c r="AA43" s="511"/>
      <c r="AB43" s="511"/>
      <c r="AC43" s="511"/>
      <c r="AD43" s="511"/>
      <c r="AE43" s="511"/>
      <c r="AF43" s="511"/>
      <c r="AG43" s="512"/>
      <c r="AH43" s="223"/>
      <c r="AI43" s="223"/>
      <c r="AJ43" s="502"/>
      <c r="AK43" s="502"/>
      <c r="AL43" s="502"/>
      <c r="AM43" s="502"/>
      <c r="AN43" s="502"/>
      <c r="AO43" s="502"/>
      <c r="AP43" s="498"/>
      <c r="AQ43" s="498"/>
      <c r="AR43" s="498"/>
      <c r="AS43" s="498"/>
      <c r="AT43" s="498"/>
      <c r="AU43" s="499"/>
      <c r="AV43" s="259"/>
      <c r="AW43" s="197"/>
      <c r="AX43" s="197"/>
      <c r="AY43" s="197"/>
      <c r="AZ43" s="197"/>
      <c r="BA43" s="197"/>
      <c r="BB43" s="197"/>
      <c r="BC43" s="260"/>
      <c r="BD43" s="571"/>
      <c r="BE43" s="572"/>
      <c r="BF43" s="572"/>
      <c r="BG43" s="573"/>
    </row>
    <row r="44" spans="2:59" ht="6" customHeight="1" x14ac:dyDescent="0.15">
      <c r="B44" s="314"/>
      <c r="C44" s="314"/>
      <c r="D44" s="314"/>
      <c r="E44" s="314"/>
      <c r="F44" s="334"/>
      <c r="G44" s="334"/>
      <c r="H44" s="334"/>
      <c r="I44" s="334"/>
      <c r="J44" s="334"/>
      <c r="K44" s="334"/>
      <c r="L44" s="334"/>
      <c r="M44" s="334"/>
      <c r="N44" s="334"/>
      <c r="O44" s="334"/>
      <c r="P44" s="332"/>
      <c r="Q44" s="328"/>
      <c r="R44" s="328"/>
      <c r="S44" s="328"/>
      <c r="T44" s="504"/>
      <c r="U44" s="505"/>
      <c r="V44" s="505"/>
      <c r="W44" s="505"/>
      <c r="X44" s="505"/>
      <c r="Y44" s="505"/>
      <c r="Z44" s="505"/>
      <c r="AA44" s="505"/>
      <c r="AB44" s="505"/>
      <c r="AC44" s="505"/>
      <c r="AD44" s="505"/>
      <c r="AE44" s="505"/>
      <c r="AF44" s="505"/>
      <c r="AG44" s="506"/>
      <c r="AH44" s="223"/>
      <c r="AI44" s="223"/>
      <c r="AJ44" s="502"/>
      <c r="AK44" s="502"/>
      <c r="AL44" s="502"/>
      <c r="AM44" s="502"/>
      <c r="AN44" s="502"/>
      <c r="AO44" s="502"/>
      <c r="AP44" s="498"/>
      <c r="AQ44" s="498"/>
      <c r="AR44" s="498"/>
      <c r="AS44" s="498"/>
      <c r="AT44" s="498"/>
      <c r="AU44" s="499"/>
      <c r="AV44" s="259">
        <f>ROUNDDOWN(AJ44*AP44,0)</f>
        <v>0</v>
      </c>
      <c r="AW44" s="197"/>
      <c r="AX44" s="197"/>
      <c r="AY44" s="197"/>
      <c r="AZ44" s="197"/>
      <c r="BA44" s="197"/>
      <c r="BB44" s="197"/>
      <c r="BC44" s="260"/>
      <c r="BD44" s="571"/>
      <c r="BE44" s="572"/>
      <c r="BF44" s="572"/>
      <c r="BG44" s="573"/>
    </row>
    <row r="45" spans="2:59" ht="6" customHeight="1" x14ac:dyDescent="0.15">
      <c r="B45" s="314"/>
      <c r="C45" s="314"/>
      <c r="D45" s="314"/>
      <c r="E45" s="314"/>
      <c r="F45" s="334"/>
      <c r="G45" s="334"/>
      <c r="H45" s="334"/>
      <c r="I45" s="334"/>
      <c r="J45" s="334"/>
      <c r="K45" s="334"/>
      <c r="L45" s="334"/>
      <c r="M45" s="334"/>
      <c r="N45" s="334"/>
      <c r="O45" s="334"/>
      <c r="P45" s="332"/>
      <c r="Q45" s="328"/>
      <c r="R45" s="328"/>
      <c r="S45" s="328"/>
      <c r="T45" s="507"/>
      <c r="U45" s="508"/>
      <c r="V45" s="508"/>
      <c r="W45" s="508"/>
      <c r="X45" s="508"/>
      <c r="Y45" s="508"/>
      <c r="Z45" s="508"/>
      <c r="AA45" s="508"/>
      <c r="AB45" s="508"/>
      <c r="AC45" s="508"/>
      <c r="AD45" s="508"/>
      <c r="AE45" s="508"/>
      <c r="AF45" s="508"/>
      <c r="AG45" s="509"/>
      <c r="AH45" s="223"/>
      <c r="AI45" s="223"/>
      <c r="AJ45" s="502"/>
      <c r="AK45" s="502"/>
      <c r="AL45" s="502"/>
      <c r="AM45" s="502"/>
      <c r="AN45" s="502"/>
      <c r="AO45" s="502"/>
      <c r="AP45" s="498"/>
      <c r="AQ45" s="498"/>
      <c r="AR45" s="498"/>
      <c r="AS45" s="498"/>
      <c r="AT45" s="498"/>
      <c r="AU45" s="499"/>
      <c r="AV45" s="259"/>
      <c r="AW45" s="197"/>
      <c r="AX45" s="197"/>
      <c r="AY45" s="197"/>
      <c r="AZ45" s="197"/>
      <c r="BA45" s="197"/>
      <c r="BB45" s="197"/>
      <c r="BC45" s="260"/>
      <c r="BD45" s="571"/>
      <c r="BE45" s="572"/>
      <c r="BF45" s="572"/>
      <c r="BG45" s="573"/>
    </row>
    <row r="46" spans="2:59" ht="12" customHeight="1" x14ac:dyDescent="0.15">
      <c r="B46" s="314"/>
      <c r="C46" s="314"/>
      <c r="D46" s="314"/>
      <c r="E46" s="314"/>
      <c r="F46" s="334"/>
      <c r="G46" s="334"/>
      <c r="H46" s="334"/>
      <c r="I46" s="334"/>
      <c r="J46" s="334"/>
      <c r="K46" s="334"/>
      <c r="L46" s="334"/>
      <c r="M46" s="334"/>
      <c r="N46" s="334"/>
      <c r="O46" s="334"/>
      <c r="P46" s="332"/>
      <c r="Q46" s="328"/>
      <c r="R46" s="328"/>
      <c r="S46" s="328"/>
      <c r="T46" s="510"/>
      <c r="U46" s="511"/>
      <c r="V46" s="511"/>
      <c r="W46" s="511"/>
      <c r="X46" s="511"/>
      <c r="Y46" s="511"/>
      <c r="Z46" s="511"/>
      <c r="AA46" s="511"/>
      <c r="AB46" s="511"/>
      <c r="AC46" s="511"/>
      <c r="AD46" s="511"/>
      <c r="AE46" s="511"/>
      <c r="AF46" s="511"/>
      <c r="AG46" s="512"/>
      <c r="AH46" s="223"/>
      <c r="AI46" s="223"/>
      <c r="AJ46" s="502"/>
      <c r="AK46" s="502"/>
      <c r="AL46" s="502"/>
      <c r="AM46" s="502"/>
      <c r="AN46" s="502"/>
      <c r="AO46" s="502"/>
      <c r="AP46" s="498"/>
      <c r="AQ46" s="498"/>
      <c r="AR46" s="498"/>
      <c r="AS46" s="498"/>
      <c r="AT46" s="498"/>
      <c r="AU46" s="499"/>
      <c r="AV46" s="259"/>
      <c r="AW46" s="197"/>
      <c r="AX46" s="197"/>
      <c r="AY46" s="197"/>
      <c r="AZ46" s="197"/>
      <c r="BA46" s="197"/>
      <c r="BB46" s="197"/>
      <c r="BC46" s="260"/>
      <c r="BD46" s="571"/>
      <c r="BE46" s="572"/>
      <c r="BF46" s="572"/>
      <c r="BG46" s="573"/>
    </row>
    <row r="47" spans="2:59" ht="6" customHeight="1" x14ac:dyDescent="0.15">
      <c r="B47" s="314"/>
      <c r="C47" s="314"/>
      <c r="D47" s="314"/>
      <c r="E47" s="314"/>
      <c r="F47" s="334"/>
      <c r="G47" s="334"/>
      <c r="H47" s="334"/>
      <c r="I47" s="334"/>
      <c r="J47" s="334"/>
      <c r="K47" s="334"/>
      <c r="L47" s="334"/>
      <c r="M47" s="334"/>
      <c r="N47" s="334"/>
      <c r="O47" s="334"/>
      <c r="P47" s="332"/>
      <c r="Q47" s="328"/>
      <c r="R47" s="328"/>
      <c r="S47" s="328"/>
      <c r="T47" s="504"/>
      <c r="U47" s="505"/>
      <c r="V47" s="505"/>
      <c r="W47" s="505"/>
      <c r="X47" s="505"/>
      <c r="Y47" s="505"/>
      <c r="Z47" s="505"/>
      <c r="AA47" s="505"/>
      <c r="AB47" s="505"/>
      <c r="AC47" s="505"/>
      <c r="AD47" s="505"/>
      <c r="AE47" s="505"/>
      <c r="AF47" s="505"/>
      <c r="AG47" s="506"/>
      <c r="AH47" s="223"/>
      <c r="AI47" s="223"/>
      <c r="AJ47" s="502"/>
      <c r="AK47" s="502"/>
      <c r="AL47" s="502"/>
      <c r="AM47" s="502"/>
      <c r="AN47" s="502"/>
      <c r="AO47" s="502"/>
      <c r="AP47" s="498"/>
      <c r="AQ47" s="498"/>
      <c r="AR47" s="498"/>
      <c r="AS47" s="498"/>
      <c r="AT47" s="498"/>
      <c r="AU47" s="499"/>
      <c r="AV47" s="259">
        <f>ROUNDDOWN(AJ47*AP47,0)</f>
        <v>0</v>
      </c>
      <c r="AW47" s="197"/>
      <c r="AX47" s="197"/>
      <c r="AY47" s="197"/>
      <c r="AZ47" s="197"/>
      <c r="BA47" s="197"/>
      <c r="BB47" s="197"/>
      <c r="BC47" s="260"/>
      <c r="BD47" s="571"/>
      <c r="BE47" s="572"/>
      <c r="BF47" s="572"/>
      <c r="BG47" s="573"/>
    </row>
    <row r="48" spans="2:59" ht="6" customHeight="1" x14ac:dyDescent="0.15">
      <c r="B48" s="314"/>
      <c r="C48" s="314"/>
      <c r="D48" s="314"/>
      <c r="E48" s="314"/>
      <c r="F48" s="334"/>
      <c r="G48" s="334"/>
      <c r="H48" s="334"/>
      <c r="I48" s="334"/>
      <c r="J48" s="334"/>
      <c r="K48" s="334"/>
      <c r="L48" s="334"/>
      <c r="M48" s="334"/>
      <c r="N48" s="334"/>
      <c r="O48" s="334"/>
      <c r="P48" s="332"/>
      <c r="Q48" s="328"/>
      <c r="R48" s="328"/>
      <c r="S48" s="328"/>
      <c r="T48" s="507"/>
      <c r="U48" s="508"/>
      <c r="V48" s="508"/>
      <c r="W48" s="508"/>
      <c r="X48" s="508"/>
      <c r="Y48" s="508"/>
      <c r="Z48" s="508"/>
      <c r="AA48" s="508"/>
      <c r="AB48" s="508"/>
      <c r="AC48" s="508"/>
      <c r="AD48" s="508"/>
      <c r="AE48" s="508"/>
      <c r="AF48" s="508"/>
      <c r="AG48" s="509"/>
      <c r="AH48" s="223"/>
      <c r="AI48" s="223"/>
      <c r="AJ48" s="502"/>
      <c r="AK48" s="502"/>
      <c r="AL48" s="502"/>
      <c r="AM48" s="502"/>
      <c r="AN48" s="502"/>
      <c r="AO48" s="502"/>
      <c r="AP48" s="498"/>
      <c r="AQ48" s="498"/>
      <c r="AR48" s="498"/>
      <c r="AS48" s="498"/>
      <c r="AT48" s="498"/>
      <c r="AU48" s="499"/>
      <c r="AV48" s="259"/>
      <c r="AW48" s="197"/>
      <c r="AX48" s="197"/>
      <c r="AY48" s="197"/>
      <c r="AZ48" s="197"/>
      <c r="BA48" s="197"/>
      <c r="BB48" s="197"/>
      <c r="BC48" s="260"/>
      <c r="BD48" s="571"/>
      <c r="BE48" s="572"/>
      <c r="BF48" s="572"/>
      <c r="BG48" s="573"/>
    </row>
    <row r="49" spans="2:59" ht="12" customHeight="1" x14ac:dyDescent="0.15">
      <c r="B49" s="314"/>
      <c r="C49" s="314"/>
      <c r="D49" s="314"/>
      <c r="E49" s="314"/>
      <c r="F49" s="334"/>
      <c r="G49" s="334"/>
      <c r="H49" s="334"/>
      <c r="I49" s="334"/>
      <c r="J49" s="334"/>
      <c r="K49" s="334"/>
      <c r="L49" s="334"/>
      <c r="M49" s="334"/>
      <c r="N49" s="334"/>
      <c r="O49" s="334"/>
      <c r="P49" s="332"/>
      <c r="Q49" s="328"/>
      <c r="R49" s="328"/>
      <c r="S49" s="328"/>
      <c r="T49" s="510"/>
      <c r="U49" s="511"/>
      <c r="V49" s="511"/>
      <c r="W49" s="511"/>
      <c r="X49" s="511"/>
      <c r="Y49" s="511"/>
      <c r="Z49" s="511"/>
      <c r="AA49" s="511"/>
      <c r="AB49" s="511"/>
      <c r="AC49" s="511"/>
      <c r="AD49" s="511"/>
      <c r="AE49" s="511"/>
      <c r="AF49" s="511"/>
      <c r="AG49" s="512"/>
      <c r="AH49" s="223"/>
      <c r="AI49" s="223"/>
      <c r="AJ49" s="502"/>
      <c r="AK49" s="502"/>
      <c r="AL49" s="502"/>
      <c r="AM49" s="502"/>
      <c r="AN49" s="502"/>
      <c r="AO49" s="502"/>
      <c r="AP49" s="498"/>
      <c r="AQ49" s="498"/>
      <c r="AR49" s="498"/>
      <c r="AS49" s="498"/>
      <c r="AT49" s="498"/>
      <c r="AU49" s="499"/>
      <c r="AV49" s="259"/>
      <c r="AW49" s="197"/>
      <c r="AX49" s="197"/>
      <c r="AY49" s="197"/>
      <c r="AZ49" s="197"/>
      <c r="BA49" s="197"/>
      <c r="BB49" s="197"/>
      <c r="BC49" s="260"/>
      <c r="BD49" s="571"/>
      <c r="BE49" s="572"/>
      <c r="BF49" s="572"/>
      <c r="BG49" s="573"/>
    </row>
    <row r="50" spans="2:59" ht="6" customHeight="1" x14ac:dyDescent="0.15">
      <c r="B50" s="314"/>
      <c r="C50" s="314"/>
      <c r="D50" s="314"/>
      <c r="E50" s="314"/>
      <c r="F50" s="334"/>
      <c r="G50" s="334"/>
      <c r="H50" s="334"/>
      <c r="I50" s="334"/>
      <c r="J50" s="334"/>
      <c r="K50" s="334"/>
      <c r="L50" s="334"/>
      <c r="M50" s="334"/>
      <c r="N50" s="334"/>
      <c r="O50" s="334"/>
      <c r="P50" s="332"/>
      <c r="Q50" s="328"/>
      <c r="R50" s="328"/>
      <c r="S50" s="328"/>
      <c r="T50" s="504"/>
      <c r="U50" s="505"/>
      <c r="V50" s="505"/>
      <c r="W50" s="505"/>
      <c r="X50" s="505"/>
      <c r="Y50" s="505"/>
      <c r="Z50" s="505"/>
      <c r="AA50" s="505"/>
      <c r="AB50" s="505"/>
      <c r="AC50" s="505"/>
      <c r="AD50" s="505"/>
      <c r="AE50" s="505"/>
      <c r="AF50" s="505"/>
      <c r="AG50" s="506"/>
      <c r="AH50" s="223"/>
      <c r="AI50" s="223"/>
      <c r="AJ50" s="502"/>
      <c r="AK50" s="502"/>
      <c r="AL50" s="502"/>
      <c r="AM50" s="502"/>
      <c r="AN50" s="502"/>
      <c r="AO50" s="502"/>
      <c r="AP50" s="498"/>
      <c r="AQ50" s="498"/>
      <c r="AR50" s="498"/>
      <c r="AS50" s="498"/>
      <c r="AT50" s="498"/>
      <c r="AU50" s="499"/>
      <c r="AV50" s="259">
        <f>ROUNDDOWN(AJ50*AP50,0)</f>
        <v>0</v>
      </c>
      <c r="AW50" s="197"/>
      <c r="AX50" s="197"/>
      <c r="AY50" s="197"/>
      <c r="AZ50" s="197"/>
      <c r="BA50" s="197"/>
      <c r="BB50" s="197"/>
      <c r="BC50" s="260"/>
      <c r="BD50" s="571"/>
      <c r="BE50" s="572"/>
      <c r="BF50" s="572"/>
      <c r="BG50" s="573"/>
    </row>
    <row r="51" spans="2:59" ht="6" customHeight="1" x14ac:dyDescent="0.15">
      <c r="B51" s="314"/>
      <c r="C51" s="314"/>
      <c r="D51" s="314"/>
      <c r="E51" s="314"/>
      <c r="F51" s="334"/>
      <c r="G51" s="334"/>
      <c r="H51" s="334"/>
      <c r="I51" s="334"/>
      <c r="J51" s="334"/>
      <c r="K51" s="334"/>
      <c r="L51" s="334"/>
      <c r="M51" s="334"/>
      <c r="N51" s="334"/>
      <c r="O51" s="334"/>
      <c r="P51" s="332"/>
      <c r="Q51" s="328"/>
      <c r="R51" s="328"/>
      <c r="S51" s="328"/>
      <c r="T51" s="507"/>
      <c r="U51" s="508"/>
      <c r="V51" s="508"/>
      <c r="W51" s="508"/>
      <c r="X51" s="508"/>
      <c r="Y51" s="508"/>
      <c r="Z51" s="508"/>
      <c r="AA51" s="508"/>
      <c r="AB51" s="508"/>
      <c r="AC51" s="508"/>
      <c r="AD51" s="508"/>
      <c r="AE51" s="508"/>
      <c r="AF51" s="508"/>
      <c r="AG51" s="509"/>
      <c r="AH51" s="223"/>
      <c r="AI51" s="223"/>
      <c r="AJ51" s="502"/>
      <c r="AK51" s="502"/>
      <c r="AL51" s="502"/>
      <c r="AM51" s="502"/>
      <c r="AN51" s="502"/>
      <c r="AO51" s="502"/>
      <c r="AP51" s="498"/>
      <c r="AQ51" s="498"/>
      <c r="AR51" s="498"/>
      <c r="AS51" s="498"/>
      <c r="AT51" s="498"/>
      <c r="AU51" s="499"/>
      <c r="AV51" s="259"/>
      <c r="AW51" s="197"/>
      <c r="AX51" s="197"/>
      <c r="AY51" s="197"/>
      <c r="AZ51" s="197"/>
      <c r="BA51" s="197"/>
      <c r="BB51" s="197"/>
      <c r="BC51" s="260"/>
      <c r="BD51" s="571"/>
      <c r="BE51" s="572"/>
      <c r="BF51" s="572"/>
      <c r="BG51" s="573"/>
    </row>
    <row r="52" spans="2:59" ht="12" customHeight="1" x14ac:dyDescent="0.15">
      <c r="B52" s="314"/>
      <c r="C52" s="314"/>
      <c r="D52" s="314"/>
      <c r="E52" s="314"/>
      <c r="F52" s="334"/>
      <c r="G52" s="334"/>
      <c r="H52" s="334"/>
      <c r="I52" s="334"/>
      <c r="J52" s="334"/>
      <c r="K52" s="334"/>
      <c r="L52" s="334"/>
      <c r="M52" s="334"/>
      <c r="N52" s="334"/>
      <c r="O52" s="334"/>
      <c r="P52" s="332"/>
      <c r="Q52" s="328"/>
      <c r="R52" s="328"/>
      <c r="S52" s="328"/>
      <c r="T52" s="510"/>
      <c r="U52" s="511"/>
      <c r="V52" s="511"/>
      <c r="W52" s="511"/>
      <c r="X52" s="511"/>
      <c r="Y52" s="511"/>
      <c r="Z52" s="511"/>
      <c r="AA52" s="511"/>
      <c r="AB52" s="511"/>
      <c r="AC52" s="511"/>
      <c r="AD52" s="511"/>
      <c r="AE52" s="511"/>
      <c r="AF52" s="511"/>
      <c r="AG52" s="512"/>
      <c r="AH52" s="223"/>
      <c r="AI52" s="223"/>
      <c r="AJ52" s="502"/>
      <c r="AK52" s="502"/>
      <c r="AL52" s="502"/>
      <c r="AM52" s="502"/>
      <c r="AN52" s="502"/>
      <c r="AO52" s="502"/>
      <c r="AP52" s="498"/>
      <c r="AQ52" s="498"/>
      <c r="AR52" s="498"/>
      <c r="AS52" s="498"/>
      <c r="AT52" s="498"/>
      <c r="AU52" s="499"/>
      <c r="AV52" s="259"/>
      <c r="AW52" s="197"/>
      <c r="AX52" s="197"/>
      <c r="AY52" s="197"/>
      <c r="AZ52" s="197"/>
      <c r="BA52" s="197"/>
      <c r="BB52" s="197"/>
      <c r="BC52" s="260"/>
      <c r="BD52" s="571"/>
      <c r="BE52" s="572"/>
      <c r="BF52" s="572"/>
      <c r="BG52" s="573"/>
    </row>
    <row r="53" spans="2:59" ht="6" customHeight="1" x14ac:dyDescent="0.15">
      <c r="B53" s="314"/>
      <c r="C53" s="314"/>
      <c r="D53" s="314"/>
      <c r="E53" s="314"/>
      <c r="F53" s="334"/>
      <c r="G53" s="334"/>
      <c r="H53" s="334"/>
      <c r="I53" s="334"/>
      <c r="J53" s="334"/>
      <c r="K53" s="334"/>
      <c r="L53" s="334"/>
      <c r="M53" s="334"/>
      <c r="N53" s="334"/>
      <c r="O53" s="334"/>
      <c r="P53" s="332"/>
      <c r="Q53" s="328"/>
      <c r="R53" s="328"/>
      <c r="S53" s="328"/>
      <c r="T53" s="504"/>
      <c r="U53" s="505"/>
      <c r="V53" s="505"/>
      <c r="W53" s="505"/>
      <c r="X53" s="505"/>
      <c r="Y53" s="505"/>
      <c r="Z53" s="505"/>
      <c r="AA53" s="505"/>
      <c r="AB53" s="505"/>
      <c r="AC53" s="505"/>
      <c r="AD53" s="505"/>
      <c r="AE53" s="505"/>
      <c r="AF53" s="505"/>
      <c r="AG53" s="506"/>
      <c r="AH53" s="223"/>
      <c r="AI53" s="223"/>
      <c r="AJ53" s="502"/>
      <c r="AK53" s="502"/>
      <c r="AL53" s="502"/>
      <c r="AM53" s="502"/>
      <c r="AN53" s="502"/>
      <c r="AO53" s="502"/>
      <c r="AP53" s="498"/>
      <c r="AQ53" s="498"/>
      <c r="AR53" s="498"/>
      <c r="AS53" s="498"/>
      <c r="AT53" s="498"/>
      <c r="AU53" s="499"/>
      <c r="AV53" s="259">
        <f>ROUNDDOWN(AJ53*AP53,0)</f>
        <v>0</v>
      </c>
      <c r="AW53" s="197"/>
      <c r="AX53" s="197"/>
      <c r="AY53" s="197"/>
      <c r="AZ53" s="197"/>
      <c r="BA53" s="197"/>
      <c r="BB53" s="197"/>
      <c r="BC53" s="260"/>
      <c r="BD53" s="571"/>
      <c r="BE53" s="572"/>
      <c r="BF53" s="572"/>
      <c r="BG53" s="573"/>
    </row>
    <row r="54" spans="2:59" ht="6" customHeight="1" x14ac:dyDescent="0.15">
      <c r="B54" s="314"/>
      <c r="C54" s="314"/>
      <c r="D54" s="314"/>
      <c r="E54" s="314"/>
      <c r="F54" s="334"/>
      <c r="G54" s="334"/>
      <c r="H54" s="334"/>
      <c r="I54" s="334"/>
      <c r="J54" s="334"/>
      <c r="K54" s="334"/>
      <c r="L54" s="334"/>
      <c r="M54" s="334"/>
      <c r="N54" s="334"/>
      <c r="O54" s="334"/>
      <c r="P54" s="332"/>
      <c r="Q54" s="328"/>
      <c r="R54" s="328"/>
      <c r="S54" s="328"/>
      <c r="T54" s="507"/>
      <c r="U54" s="508"/>
      <c r="V54" s="508"/>
      <c r="W54" s="508"/>
      <c r="X54" s="508"/>
      <c r="Y54" s="508"/>
      <c r="Z54" s="508"/>
      <c r="AA54" s="508"/>
      <c r="AB54" s="508"/>
      <c r="AC54" s="508"/>
      <c r="AD54" s="508"/>
      <c r="AE54" s="508"/>
      <c r="AF54" s="508"/>
      <c r="AG54" s="509"/>
      <c r="AH54" s="223"/>
      <c r="AI54" s="223"/>
      <c r="AJ54" s="502"/>
      <c r="AK54" s="502"/>
      <c r="AL54" s="502"/>
      <c r="AM54" s="502"/>
      <c r="AN54" s="502"/>
      <c r="AO54" s="502"/>
      <c r="AP54" s="498"/>
      <c r="AQ54" s="498"/>
      <c r="AR54" s="498"/>
      <c r="AS54" s="498"/>
      <c r="AT54" s="498"/>
      <c r="AU54" s="499"/>
      <c r="AV54" s="259"/>
      <c r="AW54" s="197"/>
      <c r="AX54" s="197"/>
      <c r="AY54" s="197"/>
      <c r="AZ54" s="197"/>
      <c r="BA54" s="197"/>
      <c r="BB54" s="197"/>
      <c r="BC54" s="260"/>
      <c r="BD54" s="571"/>
      <c r="BE54" s="572"/>
      <c r="BF54" s="572"/>
      <c r="BG54" s="573"/>
    </row>
    <row r="55" spans="2:59" ht="12" customHeight="1" x14ac:dyDescent="0.15">
      <c r="B55" s="314"/>
      <c r="C55" s="314"/>
      <c r="D55" s="314"/>
      <c r="E55" s="314"/>
      <c r="F55" s="334"/>
      <c r="G55" s="334"/>
      <c r="H55" s="334"/>
      <c r="I55" s="334"/>
      <c r="J55" s="334"/>
      <c r="K55" s="334"/>
      <c r="L55" s="334"/>
      <c r="M55" s="334"/>
      <c r="N55" s="334"/>
      <c r="O55" s="334"/>
      <c r="P55" s="332"/>
      <c r="Q55" s="328"/>
      <c r="R55" s="328"/>
      <c r="S55" s="328"/>
      <c r="T55" s="510"/>
      <c r="U55" s="511"/>
      <c r="V55" s="511"/>
      <c r="W55" s="511"/>
      <c r="X55" s="511"/>
      <c r="Y55" s="511"/>
      <c r="Z55" s="511"/>
      <c r="AA55" s="511"/>
      <c r="AB55" s="511"/>
      <c r="AC55" s="511"/>
      <c r="AD55" s="511"/>
      <c r="AE55" s="511"/>
      <c r="AF55" s="511"/>
      <c r="AG55" s="512"/>
      <c r="AH55" s="223"/>
      <c r="AI55" s="223"/>
      <c r="AJ55" s="502"/>
      <c r="AK55" s="502"/>
      <c r="AL55" s="502"/>
      <c r="AM55" s="502"/>
      <c r="AN55" s="502"/>
      <c r="AO55" s="502"/>
      <c r="AP55" s="498"/>
      <c r="AQ55" s="498"/>
      <c r="AR55" s="498"/>
      <c r="AS55" s="498"/>
      <c r="AT55" s="498"/>
      <c r="AU55" s="499"/>
      <c r="AV55" s="259"/>
      <c r="AW55" s="197"/>
      <c r="AX55" s="197"/>
      <c r="AY55" s="197"/>
      <c r="AZ55" s="197"/>
      <c r="BA55" s="197"/>
      <c r="BB55" s="197"/>
      <c r="BC55" s="260"/>
      <c r="BD55" s="571"/>
      <c r="BE55" s="572"/>
      <c r="BF55" s="572"/>
      <c r="BG55" s="573"/>
    </row>
    <row r="56" spans="2:59" ht="6" customHeight="1" x14ac:dyDescent="0.15">
      <c r="B56" s="314"/>
      <c r="C56" s="314"/>
      <c r="D56" s="314"/>
      <c r="E56" s="314"/>
      <c r="F56" s="334"/>
      <c r="G56" s="334"/>
      <c r="H56" s="334"/>
      <c r="I56" s="334"/>
      <c r="J56" s="334"/>
      <c r="K56" s="334"/>
      <c r="L56" s="334"/>
      <c r="M56" s="334"/>
      <c r="N56" s="334"/>
      <c r="O56" s="334"/>
      <c r="P56" s="332"/>
      <c r="Q56" s="328"/>
      <c r="R56" s="328"/>
      <c r="S56" s="328"/>
      <c r="T56" s="504"/>
      <c r="U56" s="505"/>
      <c r="V56" s="505"/>
      <c r="W56" s="505"/>
      <c r="X56" s="505"/>
      <c r="Y56" s="505"/>
      <c r="Z56" s="505"/>
      <c r="AA56" s="505"/>
      <c r="AB56" s="505"/>
      <c r="AC56" s="505"/>
      <c r="AD56" s="505"/>
      <c r="AE56" s="505"/>
      <c r="AF56" s="505"/>
      <c r="AG56" s="506"/>
      <c r="AH56" s="223"/>
      <c r="AI56" s="223"/>
      <c r="AJ56" s="502"/>
      <c r="AK56" s="502"/>
      <c r="AL56" s="502"/>
      <c r="AM56" s="502"/>
      <c r="AN56" s="502"/>
      <c r="AO56" s="502"/>
      <c r="AP56" s="498"/>
      <c r="AQ56" s="498"/>
      <c r="AR56" s="498"/>
      <c r="AS56" s="498"/>
      <c r="AT56" s="498"/>
      <c r="AU56" s="499"/>
      <c r="AV56" s="259">
        <f>ROUNDDOWN(AJ56*AP56,0)</f>
        <v>0</v>
      </c>
      <c r="AW56" s="197"/>
      <c r="AX56" s="197"/>
      <c r="AY56" s="197"/>
      <c r="AZ56" s="197"/>
      <c r="BA56" s="197"/>
      <c r="BB56" s="197"/>
      <c r="BC56" s="260"/>
      <c r="BD56" s="571"/>
      <c r="BE56" s="572"/>
      <c r="BF56" s="572"/>
      <c r="BG56" s="573"/>
    </row>
    <row r="57" spans="2:59" ht="6" customHeight="1" x14ac:dyDescent="0.15">
      <c r="B57" s="314"/>
      <c r="C57" s="314"/>
      <c r="D57" s="314"/>
      <c r="E57" s="314"/>
      <c r="F57" s="334"/>
      <c r="G57" s="334"/>
      <c r="H57" s="334"/>
      <c r="I57" s="334"/>
      <c r="J57" s="334"/>
      <c r="K57" s="334"/>
      <c r="L57" s="334"/>
      <c r="M57" s="334"/>
      <c r="N57" s="334"/>
      <c r="O57" s="334"/>
      <c r="P57" s="332"/>
      <c r="Q57" s="328"/>
      <c r="R57" s="328"/>
      <c r="S57" s="328"/>
      <c r="T57" s="507"/>
      <c r="U57" s="508"/>
      <c r="V57" s="508"/>
      <c r="W57" s="508"/>
      <c r="X57" s="508"/>
      <c r="Y57" s="508"/>
      <c r="Z57" s="508"/>
      <c r="AA57" s="508"/>
      <c r="AB57" s="508"/>
      <c r="AC57" s="508"/>
      <c r="AD57" s="508"/>
      <c r="AE57" s="508"/>
      <c r="AF57" s="508"/>
      <c r="AG57" s="509"/>
      <c r="AH57" s="223"/>
      <c r="AI57" s="223"/>
      <c r="AJ57" s="502"/>
      <c r="AK57" s="502"/>
      <c r="AL57" s="502"/>
      <c r="AM57" s="502"/>
      <c r="AN57" s="502"/>
      <c r="AO57" s="502"/>
      <c r="AP57" s="498"/>
      <c r="AQ57" s="498"/>
      <c r="AR57" s="498"/>
      <c r="AS57" s="498"/>
      <c r="AT57" s="498"/>
      <c r="AU57" s="499"/>
      <c r="AV57" s="259"/>
      <c r="AW57" s="197"/>
      <c r="AX57" s="197"/>
      <c r="AY57" s="197"/>
      <c r="AZ57" s="197"/>
      <c r="BA57" s="197"/>
      <c r="BB57" s="197"/>
      <c r="BC57" s="260"/>
      <c r="BD57" s="571"/>
      <c r="BE57" s="572"/>
      <c r="BF57" s="572"/>
      <c r="BG57" s="573"/>
    </row>
    <row r="58" spans="2:59" ht="12" customHeight="1" x14ac:dyDescent="0.15">
      <c r="B58" s="314"/>
      <c r="C58" s="314"/>
      <c r="D58" s="314"/>
      <c r="E58" s="314"/>
      <c r="F58" s="334"/>
      <c r="G58" s="334"/>
      <c r="H58" s="334"/>
      <c r="I58" s="334"/>
      <c r="J58" s="334"/>
      <c r="K58" s="334"/>
      <c r="L58" s="334"/>
      <c r="M58" s="334"/>
      <c r="N58" s="334"/>
      <c r="O58" s="334"/>
      <c r="P58" s="332"/>
      <c r="Q58" s="328"/>
      <c r="R58" s="328"/>
      <c r="S58" s="328"/>
      <c r="T58" s="510"/>
      <c r="U58" s="511"/>
      <c r="V58" s="511"/>
      <c r="W58" s="511"/>
      <c r="X58" s="511"/>
      <c r="Y58" s="511"/>
      <c r="Z58" s="511"/>
      <c r="AA58" s="511"/>
      <c r="AB58" s="511"/>
      <c r="AC58" s="511"/>
      <c r="AD58" s="511"/>
      <c r="AE58" s="511"/>
      <c r="AF58" s="511"/>
      <c r="AG58" s="512"/>
      <c r="AH58" s="223"/>
      <c r="AI58" s="223"/>
      <c r="AJ58" s="502"/>
      <c r="AK58" s="502"/>
      <c r="AL58" s="502"/>
      <c r="AM58" s="502"/>
      <c r="AN58" s="502"/>
      <c r="AO58" s="502"/>
      <c r="AP58" s="498"/>
      <c r="AQ58" s="498"/>
      <c r="AR58" s="498"/>
      <c r="AS58" s="498"/>
      <c r="AT58" s="498"/>
      <c r="AU58" s="499"/>
      <c r="AV58" s="259"/>
      <c r="AW58" s="197"/>
      <c r="AX58" s="197"/>
      <c r="AY58" s="197"/>
      <c r="AZ58" s="197"/>
      <c r="BA58" s="197"/>
      <c r="BB58" s="197"/>
      <c r="BC58" s="260"/>
      <c r="BD58" s="571"/>
      <c r="BE58" s="572"/>
      <c r="BF58" s="572"/>
      <c r="BG58" s="573"/>
    </row>
    <row r="59" spans="2:59" ht="6" customHeight="1" x14ac:dyDescent="0.15">
      <c r="B59" s="314"/>
      <c r="C59" s="314"/>
      <c r="D59" s="314"/>
      <c r="E59" s="314"/>
      <c r="F59" s="334"/>
      <c r="G59" s="334"/>
      <c r="H59" s="334"/>
      <c r="I59" s="334"/>
      <c r="J59" s="334"/>
      <c r="K59" s="334"/>
      <c r="L59" s="334"/>
      <c r="M59" s="334"/>
      <c r="N59" s="334"/>
      <c r="O59" s="334"/>
      <c r="P59" s="332"/>
      <c r="Q59" s="328"/>
      <c r="R59" s="328"/>
      <c r="S59" s="328"/>
      <c r="T59" s="504"/>
      <c r="U59" s="505"/>
      <c r="V59" s="505"/>
      <c r="W59" s="505"/>
      <c r="X59" s="505"/>
      <c r="Y59" s="505"/>
      <c r="Z59" s="505"/>
      <c r="AA59" s="505"/>
      <c r="AB59" s="505"/>
      <c r="AC59" s="505"/>
      <c r="AD59" s="505"/>
      <c r="AE59" s="505"/>
      <c r="AF59" s="505"/>
      <c r="AG59" s="506"/>
      <c r="AH59" s="223"/>
      <c r="AI59" s="223"/>
      <c r="AJ59" s="502"/>
      <c r="AK59" s="502"/>
      <c r="AL59" s="502"/>
      <c r="AM59" s="502"/>
      <c r="AN59" s="502"/>
      <c r="AO59" s="502"/>
      <c r="AP59" s="498"/>
      <c r="AQ59" s="498"/>
      <c r="AR59" s="498"/>
      <c r="AS59" s="498"/>
      <c r="AT59" s="498"/>
      <c r="AU59" s="499"/>
      <c r="AV59" s="259">
        <f>ROUNDDOWN(AJ59*AP59,0)</f>
        <v>0</v>
      </c>
      <c r="AW59" s="197"/>
      <c r="AX59" s="197"/>
      <c r="AY59" s="197"/>
      <c r="AZ59" s="197"/>
      <c r="BA59" s="197"/>
      <c r="BB59" s="197"/>
      <c r="BC59" s="260"/>
      <c r="BD59" s="571"/>
      <c r="BE59" s="572"/>
      <c r="BF59" s="572"/>
      <c r="BG59" s="573"/>
    </row>
    <row r="60" spans="2:59" ht="6" customHeight="1" x14ac:dyDescent="0.15">
      <c r="B60" s="314"/>
      <c r="C60" s="314"/>
      <c r="D60" s="314"/>
      <c r="E60" s="314"/>
      <c r="F60" s="334"/>
      <c r="G60" s="334"/>
      <c r="H60" s="334"/>
      <c r="I60" s="334"/>
      <c r="J60" s="334"/>
      <c r="K60" s="334"/>
      <c r="L60" s="334"/>
      <c r="M60" s="334"/>
      <c r="N60" s="334"/>
      <c r="O60" s="334"/>
      <c r="P60" s="332"/>
      <c r="Q60" s="328"/>
      <c r="R60" s="328"/>
      <c r="S60" s="328"/>
      <c r="T60" s="507"/>
      <c r="U60" s="508"/>
      <c r="V60" s="508"/>
      <c r="W60" s="508"/>
      <c r="X60" s="508"/>
      <c r="Y60" s="508"/>
      <c r="Z60" s="508"/>
      <c r="AA60" s="508"/>
      <c r="AB60" s="508"/>
      <c r="AC60" s="508"/>
      <c r="AD60" s="508"/>
      <c r="AE60" s="508"/>
      <c r="AF60" s="508"/>
      <c r="AG60" s="509"/>
      <c r="AH60" s="223"/>
      <c r="AI60" s="223"/>
      <c r="AJ60" s="502"/>
      <c r="AK60" s="502"/>
      <c r="AL60" s="502"/>
      <c r="AM60" s="502"/>
      <c r="AN60" s="502"/>
      <c r="AO60" s="502"/>
      <c r="AP60" s="498"/>
      <c r="AQ60" s="498"/>
      <c r="AR60" s="498"/>
      <c r="AS60" s="498"/>
      <c r="AT60" s="498"/>
      <c r="AU60" s="499"/>
      <c r="AV60" s="259"/>
      <c r="AW60" s="197"/>
      <c r="AX60" s="197"/>
      <c r="AY60" s="197"/>
      <c r="AZ60" s="197"/>
      <c r="BA60" s="197"/>
      <c r="BB60" s="197"/>
      <c r="BC60" s="260"/>
      <c r="BD60" s="571"/>
      <c r="BE60" s="572"/>
      <c r="BF60" s="572"/>
      <c r="BG60" s="573"/>
    </row>
    <row r="61" spans="2:59" ht="12" customHeight="1" x14ac:dyDescent="0.15">
      <c r="B61" s="314"/>
      <c r="C61" s="314"/>
      <c r="D61" s="314"/>
      <c r="E61" s="314"/>
      <c r="F61" s="334"/>
      <c r="G61" s="334"/>
      <c r="H61" s="334"/>
      <c r="I61" s="334"/>
      <c r="J61" s="334"/>
      <c r="K61" s="334"/>
      <c r="L61" s="334"/>
      <c r="M61" s="334"/>
      <c r="N61" s="334"/>
      <c r="O61" s="334"/>
      <c r="P61" s="332"/>
      <c r="Q61" s="328"/>
      <c r="R61" s="328"/>
      <c r="S61" s="328"/>
      <c r="T61" s="510"/>
      <c r="U61" s="511"/>
      <c r="V61" s="511"/>
      <c r="W61" s="511"/>
      <c r="X61" s="511"/>
      <c r="Y61" s="511"/>
      <c r="Z61" s="511"/>
      <c r="AA61" s="511"/>
      <c r="AB61" s="511"/>
      <c r="AC61" s="511"/>
      <c r="AD61" s="511"/>
      <c r="AE61" s="511"/>
      <c r="AF61" s="511"/>
      <c r="AG61" s="512"/>
      <c r="AH61" s="223"/>
      <c r="AI61" s="223"/>
      <c r="AJ61" s="502"/>
      <c r="AK61" s="502"/>
      <c r="AL61" s="502"/>
      <c r="AM61" s="502"/>
      <c r="AN61" s="502"/>
      <c r="AO61" s="502"/>
      <c r="AP61" s="498"/>
      <c r="AQ61" s="498"/>
      <c r="AR61" s="498"/>
      <c r="AS61" s="498"/>
      <c r="AT61" s="498"/>
      <c r="AU61" s="499"/>
      <c r="AV61" s="259"/>
      <c r="AW61" s="197"/>
      <c r="AX61" s="197"/>
      <c r="AY61" s="197"/>
      <c r="AZ61" s="197"/>
      <c r="BA61" s="197"/>
      <c r="BB61" s="197"/>
      <c r="BC61" s="260"/>
      <c r="BD61" s="571"/>
      <c r="BE61" s="572"/>
      <c r="BF61" s="572"/>
      <c r="BG61" s="573"/>
    </row>
    <row r="62" spans="2:59" ht="6" customHeight="1" x14ac:dyDescent="0.15">
      <c r="B62" s="314"/>
      <c r="C62" s="314"/>
      <c r="D62" s="314"/>
      <c r="E62" s="314"/>
      <c r="F62" s="334"/>
      <c r="G62" s="334"/>
      <c r="H62" s="334"/>
      <c r="I62" s="334"/>
      <c r="J62" s="334"/>
      <c r="K62" s="334"/>
      <c r="L62" s="334"/>
      <c r="M62" s="334"/>
      <c r="N62" s="334"/>
      <c r="O62" s="334"/>
      <c r="P62" s="332"/>
      <c r="Q62" s="328"/>
      <c r="R62" s="328"/>
      <c r="S62" s="328"/>
      <c r="T62" s="504"/>
      <c r="U62" s="505"/>
      <c r="V62" s="505"/>
      <c r="W62" s="505"/>
      <c r="X62" s="505"/>
      <c r="Y62" s="505"/>
      <c r="Z62" s="505"/>
      <c r="AA62" s="505"/>
      <c r="AB62" s="505"/>
      <c r="AC62" s="505"/>
      <c r="AD62" s="505"/>
      <c r="AE62" s="505"/>
      <c r="AF62" s="505"/>
      <c r="AG62" s="506"/>
      <c r="AH62" s="223"/>
      <c r="AI62" s="223"/>
      <c r="AJ62" s="502"/>
      <c r="AK62" s="502"/>
      <c r="AL62" s="502"/>
      <c r="AM62" s="502"/>
      <c r="AN62" s="502"/>
      <c r="AO62" s="502"/>
      <c r="AP62" s="498"/>
      <c r="AQ62" s="498"/>
      <c r="AR62" s="498"/>
      <c r="AS62" s="498"/>
      <c r="AT62" s="498"/>
      <c r="AU62" s="499"/>
      <c r="AV62" s="259">
        <f>ROUNDDOWN(AJ62*AP62,0)</f>
        <v>0</v>
      </c>
      <c r="AW62" s="197"/>
      <c r="AX62" s="197"/>
      <c r="AY62" s="197"/>
      <c r="AZ62" s="197"/>
      <c r="BA62" s="197"/>
      <c r="BB62" s="197"/>
      <c r="BC62" s="260"/>
      <c r="BD62" s="571"/>
      <c r="BE62" s="572"/>
      <c r="BF62" s="572"/>
      <c r="BG62" s="573"/>
    </row>
    <row r="63" spans="2:59" ht="6" customHeight="1" x14ac:dyDescent="0.15">
      <c r="B63" s="314"/>
      <c r="C63" s="314"/>
      <c r="D63" s="314"/>
      <c r="E63" s="314"/>
      <c r="F63" s="334"/>
      <c r="G63" s="334"/>
      <c r="H63" s="334"/>
      <c r="I63" s="334"/>
      <c r="J63" s="334"/>
      <c r="K63" s="334"/>
      <c r="L63" s="334"/>
      <c r="M63" s="334"/>
      <c r="N63" s="334"/>
      <c r="O63" s="334"/>
      <c r="P63" s="332"/>
      <c r="Q63" s="328"/>
      <c r="R63" s="328"/>
      <c r="S63" s="328"/>
      <c r="T63" s="507"/>
      <c r="U63" s="508"/>
      <c r="V63" s="508"/>
      <c r="W63" s="508"/>
      <c r="X63" s="508"/>
      <c r="Y63" s="508"/>
      <c r="Z63" s="508"/>
      <c r="AA63" s="508"/>
      <c r="AB63" s="508"/>
      <c r="AC63" s="508"/>
      <c r="AD63" s="508"/>
      <c r="AE63" s="508"/>
      <c r="AF63" s="508"/>
      <c r="AG63" s="509"/>
      <c r="AH63" s="223"/>
      <c r="AI63" s="223"/>
      <c r="AJ63" s="502"/>
      <c r="AK63" s="502"/>
      <c r="AL63" s="502"/>
      <c r="AM63" s="502"/>
      <c r="AN63" s="502"/>
      <c r="AO63" s="502"/>
      <c r="AP63" s="498"/>
      <c r="AQ63" s="498"/>
      <c r="AR63" s="498"/>
      <c r="AS63" s="498"/>
      <c r="AT63" s="498"/>
      <c r="AU63" s="499"/>
      <c r="AV63" s="259"/>
      <c r="AW63" s="197"/>
      <c r="AX63" s="197"/>
      <c r="AY63" s="197"/>
      <c r="AZ63" s="197"/>
      <c r="BA63" s="197"/>
      <c r="BB63" s="197"/>
      <c r="BC63" s="260"/>
      <c r="BD63" s="571"/>
      <c r="BE63" s="572"/>
      <c r="BF63" s="572"/>
      <c r="BG63" s="573"/>
    </row>
    <row r="64" spans="2:59" ht="12" customHeight="1" x14ac:dyDescent="0.15">
      <c r="B64" s="314"/>
      <c r="C64" s="314"/>
      <c r="D64" s="314"/>
      <c r="E64" s="314"/>
      <c r="F64" s="334"/>
      <c r="G64" s="334"/>
      <c r="H64" s="334"/>
      <c r="I64" s="334"/>
      <c r="J64" s="334"/>
      <c r="K64" s="334"/>
      <c r="L64" s="334"/>
      <c r="M64" s="334"/>
      <c r="N64" s="334"/>
      <c r="O64" s="334"/>
      <c r="P64" s="332"/>
      <c r="Q64" s="328"/>
      <c r="R64" s="328"/>
      <c r="S64" s="328"/>
      <c r="T64" s="510"/>
      <c r="U64" s="511"/>
      <c r="V64" s="511"/>
      <c r="W64" s="511"/>
      <c r="X64" s="511"/>
      <c r="Y64" s="511"/>
      <c r="Z64" s="511"/>
      <c r="AA64" s="511"/>
      <c r="AB64" s="511"/>
      <c r="AC64" s="511"/>
      <c r="AD64" s="511"/>
      <c r="AE64" s="511"/>
      <c r="AF64" s="511"/>
      <c r="AG64" s="512"/>
      <c r="AH64" s="223"/>
      <c r="AI64" s="223"/>
      <c r="AJ64" s="502"/>
      <c r="AK64" s="502"/>
      <c r="AL64" s="502"/>
      <c r="AM64" s="502"/>
      <c r="AN64" s="502"/>
      <c r="AO64" s="502"/>
      <c r="AP64" s="498"/>
      <c r="AQ64" s="498"/>
      <c r="AR64" s="498"/>
      <c r="AS64" s="498"/>
      <c r="AT64" s="498"/>
      <c r="AU64" s="499"/>
      <c r="AV64" s="259"/>
      <c r="AW64" s="197"/>
      <c r="AX64" s="197"/>
      <c r="AY64" s="197"/>
      <c r="AZ64" s="197"/>
      <c r="BA64" s="197"/>
      <c r="BB64" s="197"/>
      <c r="BC64" s="260"/>
      <c r="BD64" s="571"/>
      <c r="BE64" s="572"/>
      <c r="BF64" s="572"/>
      <c r="BG64" s="573"/>
    </row>
    <row r="65" spans="2:59" ht="6" customHeight="1" x14ac:dyDescent="0.15">
      <c r="B65" s="314"/>
      <c r="C65" s="314"/>
      <c r="D65" s="314"/>
      <c r="E65" s="314"/>
      <c r="F65" s="334"/>
      <c r="G65" s="334"/>
      <c r="H65" s="334"/>
      <c r="I65" s="334"/>
      <c r="J65" s="334"/>
      <c r="K65" s="334"/>
      <c r="L65" s="334"/>
      <c r="M65" s="334"/>
      <c r="N65" s="334"/>
      <c r="O65" s="334"/>
      <c r="P65" s="332"/>
      <c r="Q65" s="328"/>
      <c r="R65" s="328"/>
      <c r="S65" s="328"/>
      <c r="T65" s="504"/>
      <c r="U65" s="505"/>
      <c r="V65" s="505"/>
      <c r="W65" s="505"/>
      <c r="X65" s="505"/>
      <c r="Y65" s="505"/>
      <c r="Z65" s="505"/>
      <c r="AA65" s="505"/>
      <c r="AB65" s="505"/>
      <c r="AC65" s="505"/>
      <c r="AD65" s="505"/>
      <c r="AE65" s="505"/>
      <c r="AF65" s="505"/>
      <c r="AG65" s="506"/>
      <c r="AH65" s="223"/>
      <c r="AI65" s="223"/>
      <c r="AJ65" s="502"/>
      <c r="AK65" s="502"/>
      <c r="AL65" s="502"/>
      <c r="AM65" s="502"/>
      <c r="AN65" s="502"/>
      <c r="AO65" s="502"/>
      <c r="AP65" s="498"/>
      <c r="AQ65" s="498"/>
      <c r="AR65" s="498"/>
      <c r="AS65" s="498"/>
      <c r="AT65" s="498"/>
      <c r="AU65" s="499"/>
      <c r="AV65" s="259">
        <f>ROUNDDOWN(AJ65*AP65,0)</f>
        <v>0</v>
      </c>
      <c r="AW65" s="197"/>
      <c r="AX65" s="197"/>
      <c r="AY65" s="197"/>
      <c r="AZ65" s="197"/>
      <c r="BA65" s="197"/>
      <c r="BB65" s="197"/>
      <c r="BC65" s="260"/>
      <c r="BD65" s="571"/>
      <c r="BE65" s="572"/>
      <c r="BF65" s="572"/>
      <c r="BG65" s="573"/>
    </row>
    <row r="66" spans="2:59" ht="6" customHeight="1" x14ac:dyDescent="0.15">
      <c r="B66" s="314"/>
      <c r="C66" s="314"/>
      <c r="D66" s="314"/>
      <c r="E66" s="314"/>
      <c r="F66" s="334"/>
      <c r="G66" s="334"/>
      <c r="H66" s="334"/>
      <c r="I66" s="334"/>
      <c r="J66" s="334"/>
      <c r="K66" s="334"/>
      <c r="L66" s="334"/>
      <c r="M66" s="334"/>
      <c r="N66" s="334"/>
      <c r="O66" s="334"/>
      <c r="P66" s="332"/>
      <c r="Q66" s="328"/>
      <c r="R66" s="328"/>
      <c r="S66" s="328"/>
      <c r="T66" s="507"/>
      <c r="U66" s="508"/>
      <c r="V66" s="508"/>
      <c r="W66" s="508"/>
      <c r="X66" s="508"/>
      <c r="Y66" s="508"/>
      <c r="Z66" s="508"/>
      <c r="AA66" s="508"/>
      <c r="AB66" s="508"/>
      <c r="AC66" s="508"/>
      <c r="AD66" s="508"/>
      <c r="AE66" s="508"/>
      <c r="AF66" s="508"/>
      <c r="AG66" s="509"/>
      <c r="AH66" s="223"/>
      <c r="AI66" s="223"/>
      <c r="AJ66" s="502"/>
      <c r="AK66" s="502"/>
      <c r="AL66" s="502"/>
      <c r="AM66" s="502"/>
      <c r="AN66" s="502"/>
      <c r="AO66" s="502"/>
      <c r="AP66" s="498"/>
      <c r="AQ66" s="498"/>
      <c r="AR66" s="498"/>
      <c r="AS66" s="498"/>
      <c r="AT66" s="498"/>
      <c r="AU66" s="499"/>
      <c r="AV66" s="259"/>
      <c r="AW66" s="197"/>
      <c r="AX66" s="197"/>
      <c r="AY66" s="197"/>
      <c r="AZ66" s="197"/>
      <c r="BA66" s="197"/>
      <c r="BB66" s="197"/>
      <c r="BC66" s="260"/>
      <c r="BD66" s="571"/>
      <c r="BE66" s="572"/>
      <c r="BF66" s="572"/>
      <c r="BG66" s="573"/>
    </row>
    <row r="67" spans="2:59" ht="12" customHeight="1" x14ac:dyDescent="0.15">
      <c r="B67" s="314"/>
      <c r="C67" s="314"/>
      <c r="D67" s="314"/>
      <c r="E67" s="314"/>
      <c r="F67" s="334"/>
      <c r="G67" s="334"/>
      <c r="H67" s="334"/>
      <c r="I67" s="334"/>
      <c r="J67" s="334"/>
      <c r="K67" s="334"/>
      <c r="L67" s="334"/>
      <c r="M67" s="334"/>
      <c r="N67" s="334"/>
      <c r="O67" s="334"/>
      <c r="P67" s="332"/>
      <c r="Q67" s="328"/>
      <c r="R67" s="328"/>
      <c r="S67" s="328"/>
      <c r="T67" s="510"/>
      <c r="U67" s="511"/>
      <c r="V67" s="511"/>
      <c r="W67" s="511"/>
      <c r="X67" s="511"/>
      <c r="Y67" s="511"/>
      <c r="Z67" s="511"/>
      <c r="AA67" s="511"/>
      <c r="AB67" s="511"/>
      <c r="AC67" s="511"/>
      <c r="AD67" s="511"/>
      <c r="AE67" s="511"/>
      <c r="AF67" s="511"/>
      <c r="AG67" s="512"/>
      <c r="AH67" s="223"/>
      <c r="AI67" s="223"/>
      <c r="AJ67" s="502"/>
      <c r="AK67" s="502"/>
      <c r="AL67" s="502"/>
      <c r="AM67" s="502"/>
      <c r="AN67" s="502"/>
      <c r="AO67" s="502"/>
      <c r="AP67" s="498"/>
      <c r="AQ67" s="498"/>
      <c r="AR67" s="498"/>
      <c r="AS67" s="498"/>
      <c r="AT67" s="498"/>
      <c r="AU67" s="499"/>
      <c r="AV67" s="259"/>
      <c r="AW67" s="197"/>
      <c r="AX67" s="197"/>
      <c r="AY67" s="197"/>
      <c r="AZ67" s="197"/>
      <c r="BA67" s="197"/>
      <c r="BB67" s="197"/>
      <c r="BC67" s="260"/>
      <c r="BD67" s="571"/>
      <c r="BE67" s="572"/>
      <c r="BF67" s="572"/>
      <c r="BG67" s="573"/>
    </row>
    <row r="68" spans="2:59" ht="6" customHeight="1" x14ac:dyDescent="0.15">
      <c r="B68" s="314"/>
      <c r="C68" s="314"/>
      <c r="D68" s="314"/>
      <c r="E68" s="314"/>
      <c r="F68" s="334"/>
      <c r="G68" s="334"/>
      <c r="H68" s="334"/>
      <c r="I68" s="334"/>
      <c r="J68" s="334"/>
      <c r="K68" s="334"/>
      <c r="L68" s="334"/>
      <c r="M68" s="334"/>
      <c r="N68" s="334"/>
      <c r="O68" s="334"/>
      <c r="P68" s="332"/>
      <c r="Q68" s="328"/>
      <c r="R68" s="328"/>
      <c r="S68" s="328"/>
      <c r="T68" s="504"/>
      <c r="U68" s="505"/>
      <c r="V68" s="505"/>
      <c r="W68" s="505"/>
      <c r="X68" s="505"/>
      <c r="Y68" s="505"/>
      <c r="Z68" s="505"/>
      <c r="AA68" s="505"/>
      <c r="AB68" s="505"/>
      <c r="AC68" s="505"/>
      <c r="AD68" s="505"/>
      <c r="AE68" s="505"/>
      <c r="AF68" s="505"/>
      <c r="AG68" s="506"/>
      <c r="AH68" s="223"/>
      <c r="AI68" s="223"/>
      <c r="AJ68" s="502"/>
      <c r="AK68" s="502"/>
      <c r="AL68" s="502"/>
      <c r="AM68" s="502"/>
      <c r="AN68" s="502"/>
      <c r="AO68" s="502"/>
      <c r="AP68" s="498"/>
      <c r="AQ68" s="498"/>
      <c r="AR68" s="498"/>
      <c r="AS68" s="498"/>
      <c r="AT68" s="498"/>
      <c r="AU68" s="499"/>
      <c r="AV68" s="259">
        <f>ROUNDDOWN(AJ68*AP68,0)</f>
        <v>0</v>
      </c>
      <c r="AW68" s="197"/>
      <c r="AX68" s="197"/>
      <c r="AY68" s="197"/>
      <c r="AZ68" s="197"/>
      <c r="BA68" s="197"/>
      <c r="BB68" s="197"/>
      <c r="BC68" s="260"/>
      <c r="BD68" s="571"/>
      <c r="BE68" s="572"/>
      <c r="BF68" s="572"/>
      <c r="BG68" s="573"/>
    </row>
    <row r="69" spans="2:59" ht="6" customHeight="1" x14ac:dyDescent="0.15">
      <c r="B69" s="314"/>
      <c r="C69" s="314"/>
      <c r="D69" s="314"/>
      <c r="E69" s="314"/>
      <c r="F69" s="334"/>
      <c r="G69" s="334"/>
      <c r="H69" s="334"/>
      <c r="I69" s="334"/>
      <c r="J69" s="334"/>
      <c r="K69" s="334"/>
      <c r="L69" s="334"/>
      <c r="M69" s="334"/>
      <c r="N69" s="334"/>
      <c r="O69" s="334"/>
      <c r="P69" s="332"/>
      <c r="Q69" s="328"/>
      <c r="R69" s="328"/>
      <c r="S69" s="328"/>
      <c r="T69" s="507"/>
      <c r="U69" s="508"/>
      <c r="V69" s="508"/>
      <c r="W69" s="508"/>
      <c r="X69" s="508"/>
      <c r="Y69" s="508"/>
      <c r="Z69" s="508"/>
      <c r="AA69" s="508"/>
      <c r="AB69" s="508"/>
      <c r="AC69" s="508"/>
      <c r="AD69" s="508"/>
      <c r="AE69" s="508"/>
      <c r="AF69" s="508"/>
      <c r="AG69" s="509"/>
      <c r="AH69" s="223"/>
      <c r="AI69" s="223"/>
      <c r="AJ69" s="502"/>
      <c r="AK69" s="502"/>
      <c r="AL69" s="502"/>
      <c r="AM69" s="502"/>
      <c r="AN69" s="502"/>
      <c r="AO69" s="502"/>
      <c r="AP69" s="498"/>
      <c r="AQ69" s="498"/>
      <c r="AR69" s="498"/>
      <c r="AS69" s="498"/>
      <c r="AT69" s="498"/>
      <c r="AU69" s="499"/>
      <c r="AV69" s="259"/>
      <c r="AW69" s="197"/>
      <c r="AX69" s="197"/>
      <c r="AY69" s="197"/>
      <c r="AZ69" s="197"/>
      <c r="BA69" s="197"/>
      <c r="BB69" s="197"/>
      <c r="BC69" s="260"/>
      <c r="BD69" s="571"/>
      <c r="BE69" s="572"/>
      <c r="BF69" s="572"/>
      <c r="BG69" s="573"/>
    </row>
    <row r="70" spans="2:59" ht="12" customHeight="1" x14ac:dyDescent="0.15">
      <c r="B70" s="314"/>
      <c r="C70" s="314"/>
      <c r="D70" s="314"/>
      <c r="E70" s="314"/>
      <c r="F70" s="334"/>
      <c r="G70" s="334"/>
      <c r="H70" s="334"/>
      <c r="I70" s="334"/>
      <c r="J70" s="334"/>
      <c r="K70" s="334"/>
      <c r="L70" s="334"/>
      <c r="M70" s="334"/>
      <c r="N70" s="334"/>
      <c r="O70" s="334"/>
      <c r="P70" s="332"/>
      <c r="Q70" s="328"/>
      <c r="R70" s="328"/>
      <c r="S70" s="328"/>
      <c r="T70" s="510"/>
      <c r="U70" s="511"/>
      <c r="V70" s="511"/>
      <c r="W70" s="511"/>
      <c r="X70" s="511"/>
      <c r="Y70" s="511"/>
      <c r="Z70" s="511"/>
      <c r="AA70" s="511"/>
      <c r="AB70" s="511"/>
      <c r="AC70" s="511"/>
      <c r="AD70" s="511"/>
      <c r="AE70" s="511"/>
      <c r="AF70" s="511"/>
      <c r="AG70" s="512"/>
      <c r="AH70" s="223"/>
      <c r="AI70" s="223"/>
      <c r="AJ70" s="502"/>
      <c r="AK70" s="502"/>
      <c r="AL70" s="502"/>
      <c r="AM70" s="502"/>
      <c r="AN70" s="502"/>
      <c r="AO70" s="502"/>
      <c r="AP70" s="498"/>
      <c r="AQ70" s="498"/>
      <c r="AR70" s="498"/>
      <c r="AS70" s="498"/>
      <c r="AT70" s="498"/>
      <c r="AU70" s="499"/>
      <c r="AV70" s="259"/>
      <c r="AW70" s="197"/>
      <c r="AX70" s="197"/>
      <c r="AY70" s="197"/>
      <c r="AZ70" s="197"/>
      <c r="BA70" s="197"/>
      <c r="BB70" s="197"/>
      <c r="BC70" s="260"/>
      <c r="BD70" s="571"/>
      <c r="BE70" s="572"/>
      <c r="BF70" s="572"/>
      <c r="BG70" s="573"/>
    </row>
    <row r="71" spans="2:59" ht="6" customHeight="1" x14ac:dyDescent="0.15">
      <c r="B71" s="314"/>
      <c r="C71" s="314"/>
      <c r="D71" s="314"/>
      <c r="E71" s="314"/>
      <c r="F71" s="334"/>
      <c r="G71" s="334"/>
      <c r="H71" s="334"/>
      <c r="I71" s="334"/>
      <c r="J71" s="334"/>
      <c r="K71" s="334"/>
      <c r="L71" s="334"/>
      <c r="M71" s="334"/>
      <c r="N71" s="334"/>
      <c r="O71" s="334"/>
      <c r="P71" s="332"/>
      <c r="Q71" s="328"/>
      <c r="R71" s="328"/>
      <c r="S71" s="328"/>
      <c r="T71" s="504"/>
      <c r="U71" s="505"/>
      <c r="V71" s="505"/>
      <c r="W71" s="505"/>
      <c r="X71" s="505"/>
      <c r="Y71" s="505"/>
      <c r="Z71" s="505"/>
      <c r="AA71" s="505"/>
      <c r="AB71" s="505"/>
      <c r="AC71" s="505"/>
      <c r="AD71" s="505"/>
      <c r="AE71" s="505"/>
      <c r="AF71" s="505"/>
      <c r="AG71" s="506"/>
      <c r="AH71" s="223"/>
      <c r="AI71" s="223"/>
      <c r="AJ71" s="502"/>
      <c r="AK71" s="502"/>
      <c r="AL71" s="502"/>
      <c r="AM71" s="502"/>
      <c r="AN71" s="502"/>
      <c r="AO71" s="502"/>
      <c r="AP71" s="498"/>
      <c r="AQ71" s="498"/>
      <c r="AR71" s="498"/>
      <c r="AS71" s="498"/>
      <c r="AT71" s="498"/>
      <c r="AU71" s="499"/>
      <c r="AV71" s="259">
        <f>ROUNDDOWN(AJ71*AP71,0)</f>
        <v>0</v>
      </c>
      <c r="AW71" s="197"/>
      <c r="AX71" s="197"/>
      <c r="AY71" s="197"/>
      <c r="AZ71" s="197"/>
      <c r="BA71" s="197"/>
      <c r="BB71" s="197"/>
      <c r="BC71" s="260"/>
      <c r="BD71" s="571"/>
      <c r="BE71" s="572"/>
      <c r="BF71" s="572"/>
      <c r="BG71" s="573"/>
    </row>
    <row r="72" spans="2:59" ht="6" customHeight="1" x14ac:dyDescent="0.15">
      <c r="B72" s="314"/>
      <c r="C72" s="314"/>
      <c r="D72" s="314"/>
      <c r="E72" s="314"/>
      <c r="F72" s="334"/>
      <c r="G72" s="334"/>
      <c r="H72" s="334"/>
      <c r="I72" s="334"/>
      <c r="J72" s="334"/>
      <c r="K72" s="334"/>
      <c r="L72" s="334"/>
      <c r="M72" s="334"/>
      <c r="N72" s="334"/>
      <c r="O72" s="334"/>
      <c r="P72" s="332"/>
      <c r="Q72" s="328"/>
      <c r="R72" s="328"/>
      <c r="S72" s="328"/>
      <c r="T72" s="507"/>
      <c r="U72" s="508"/>
      <c r="V72" s="508"/>
      <c r="W72" s="508"/>
      <c r="X72" s="508"/>
      <c r="Y72" s="508"/>
      <c r="Z72" s="508"/>
      <c r="AA72" s="508"/>
      <c r="AB72" s="508"/>
      <c r="AC72" s="508"/>
      <c r="AD72" s="508"/>
      <c r="AE72" s="508"/>
      <c r="AF72" s="508"/>
      <c r="AG72" s="509"/>
      <c r="AH72" s="223"/>
      <c r="AI72" s="223"/>
      <c r="AJ72" s="502"/>
      <c r="AK72" s="502"/>
      <c r="AL72" s="502"/>
      <c r="AM72" s="502"/>
      <c r="AN72" s="502"/>
      <c r="AO72" s="502"/>
      <c r="AP72" s="498"/>
      <c r="AQ72" s="498"/>
      <c r="AR72" s="498"/>
      <c r="AS72" s="498"/>
      <c r="AT72" s="498"/>
      <c r="AU72" s="499"/>
      <c r="AV72" s="259"/>
      <c r="AW72" s="197"/>
      <c r="AX72" s="197"/>
      <c r="AY72" s="197"/>
      <c r="AZ72" s="197"/>
      <c r="BA72" s="197"/>
      <c r="BB72" s="197"/>
      <c r="BC72" s="260"/>
      <c r="BD72" s="571"/>
      <c r="BE72" s="572"/>
      <c r="BF72" s="572"/>
      <c r="BG72" s="573"/>
    </row>
    <row r="73" spans="2:59" ht="12" customHeight="1" x14ac:dyDescent="0.15">
      <c r="B73" s="314"/>
      <c r="C73" s="314"/>
      <c r="D73" s="314"/>
      <c r="E73" s="314"/>
      <c r="F73" s="334"/>
      <c r="G73" s="334"/>
      <c r="H73" s="334"/>
      <c r="I73" s="334"/>
      <c r="J73" s="334"/>
      <c r="K73" s="334"/>
      <c r="L73" s="334"/>
      <c r="M73" s="334"/>
      <c r="N73" s="334"/>
      <c r="O73" s="334"/>
      <c r="P73" s="332"/>
      <c r="Q73" s="328"/>
      <c r="R73" s="328"/>
      <c r="S73" s="328"/>
      <c r="T73" s="510"/>
      <c r="U73" s="511"/>
      <c r="V73" s="511"/>
      <c r="W73" s="511"/>
      <c r="X73" s="511"/>
      <c r="Y73" s="511"/>
      <c r="Z73" s="511"/>
      <c r="AA73" s="511"/>
      <c r="AB73" s="511"/>
      <c r="AC73" s="511"/>
      <c r="AD73" s="511"/>
      <c r="AE73" s="511"/>
      <c r="AF73" s="511"/>
      <c r="AG73" s="512"/>
      <c r="AH73" s="223"/>
      <c r="AI73" s="223"/>
      <c r="AJ73" s="502"/>
      <c r="AK73" s="502"/>
      <c r="AL73" s="502"/>
      <c r="AM73" s="502"/>
      <c r="AN73" s="502"/>
      <c r="AO73" s="502"/>
      <c r="AP73" s="498"/>
      <c r="AQ73" s="498"/>
      <c r="AR73" s="498"/>
      <c r="AS73" s="498"/>
      <c r="AT73" s="498"/>
      <c r="AU73" s="499"/>
      <c r="AV73" s="259"/>
      <c r="AW73" s="197"/>
      <c r="AX73" s="197"/>
      <c r="AY73" s="197"/>
      <c r="AZ73" s="197"/>
      <c r="BA73" s="197"/>
      <c r="BB73" s="197"/>
      <c r="BC73" s="260"/>
      <c r="BD73" s="571"/>
      <c r="BE73" s="572"/>
      <c r="BF73" s="572"/>
      <c r="BG73" s="573"/>
    </row>
    <row r="74" spans="2:59" ht="6" customHeight="1" x14ac:dyDescent="0.15">
      <c r="B74" s="314"/>
      <c r="C74" s="314"/>
      <c r="D74" s="314"/>
      <c r="E74" s="314"/>
      <c r="F74" s="334"/>
      <c r="G74" s="334"/>
      <c r="H74" s="334"/>
      <c r="I74" s="334"/>
      <c r="J74" s="334"/>
      <c r="K74" s="334"/>
      <c r="L74" s="334"/>
      <c r="M74" s="334"/>
      <c r="N74" s="334"/>
      <c r="O74" s="334"/>
      <c r="P74" s="332"/>
      <c r="Q74" s="328"/>
      <c r="R74" s="328"/>
      <c r="S74" s="328"/>
      <c r="T74" s="504"/>
      <c r="U74" s="505"/>
      <c r="V74" s="505"/>
      <c r="W74" s="505"/>
      <c r="X74" s="505"/>
      <c r="Y74" s="505"/>
      <c r="Z74" s="505"/>
      <c r="AA74" s="505"/>
      <c r="AB74" s="505"/>
      <c r="AC74" s="505"/>
      <c r="AD74" s="505"/>
      <c r="AE74" s="505"/>
      <c r="AF74" s="505"/>
      <c r="AG74" s="506"/>
      <c r="AH74" s="223"/>
      <c r="AI74" s="223"/>
      <c r="AJ74" s="502"/>
      <c r="AK74" s="502"/>
      <c r="AL74" s="502"/>
      <c r="AM74" s="502"/>
      <c r="AN74" s="502"/>
      <c r="AO74" s="502"/>
      <c r="AP74" s="498"/>
      <c r="AQ74" s="498"/>
      <c r="AR74" s="498"/>
      <c r="AS74" s="498"/>
      <c r="AT74" s="498"/>
      <c r="AU74" s="499"/>
      <c r="AV74" s="259">
        <f>ROUNDDOWN(AJ74*AP74,0)</f>
        <v>0</v>
      </c>
      <c r="AW74" s="197"/>
      <c r="AX74" s="197"/>
      <c r="AY74" s="197"/>
      <c r="AZ74" s="197"/>
      <c r="BA74" s="197"/>
      <c r="BB74" s="197"/>
      <c r="BC74" s="260"/>
      <c r="BD74" s="571"/>
      <c r="BE74" s="572"/>
      <c r="BF74" s="572"/>
      <c r="BG74" s="573"/>
    </row>
    <row r="75" spans="2:59" ht="6" customHeight="1" x14ac:dyDescent="0.15">
      <c r="B75" s="314"/>
      <c r="C75" s="314"/>
      <c r="D75" s="314"/>
      <c r="E75" s="314"/>
      <c r="F75" s="334"/>
      <c r="G75" s="334"/>
      <c r="H75" s="334"/>
      <c r="I75" s="334"/>
      <c r="J75" s="334"/>
      <c r="K75" s="334"/>
      <c r="L75" s="334"/>
      <c r="M75" s="334"/>
      <c r="N75" s="334"/>
      <c r="O75" s="334"/>
      <c r="P75" s="332"/>
      <c r="Q75" s="328"/>
      <c r="R75" s="328"/>
      <c r="S75" s="328"/>
      <c r="T75" s="507"/>
      <c r="U75" s="508"/>
      <c r="V75" s="508"/>
      <c r="W75" s="508"/>
      <c r="X75" s="508"/>
      <c r="Y75" s="508"/>
      <c r="Z75" s="508"/>
      <c r="AA75" s="508"/>
      <c r="AB75" s="508"/>
      <c r="AC75" s="508"/>
      <c r="AD75" s="508"/>
      <c r="AE75" s="508"/>
      <c r="AF75" s="508"/>
      <c r="AG75" s="509"/>
      <c r="AH75" s="223"/>
      <c r="AI75" s="223"/>
      <c r="AJ75" s="502"/>
      <c r="AK75" s="502"/>
      <c r="AL75" s="502"/>
      <c r="AM75" s="502"/>
      <c r="AN75" s="502"/>
      <c r="AO75" s="502"/>
      <c r="AP75" s="498"/>
      <c r="AQ75" s="498"/>
      <c r="AR75" s="498"/>
      <c r="AS75" s="498"/>
      <c r="AT75" s="498"/>
      <c r="AU75" s="499"/>
      <c r="AV75" s="259"/>
      <c r="AW75" s="197"/>
      <c r="AX75" s="197"/>
      <c r="AY75" s="197"/>
      <c r="AZ75" s="197"/>
      <c r="BA75" s="197"/>
      <c r="BB75" s="197"/>
      <c r="BC75" s="260"/>
      <c r="BD75" s="571"/>
      <c r="BE75" s="572"/>
      <c r="BF75" s="572"/>
      <c r="BG75" s="573"/>
    </row>
    <row r="76" spans="2:59" ht="12" customHeight="1" x14ac:dyDescent="0.15">
      <c r="B76" s="314"/>
      <c r="C76" s="314"/>
      <c r="D76" s="314"/>
      <c r="E76" s="314"/>
      <c r="F76" s="334"/>
      <c r="G76" s="334"/>
      <c r="H76" s="334"/>
      <c r="I76" s="334"/>
      <c r="J76" s="334"/>
      <c r="K76" s="334"/>
      <c r="L76" s="334"/>
      <c r="M76" s="334"/>
      <c r="N76" s="334"/>
      <c r="O76" s="334"/>
      <c r="P76" s="332"/>
      <c r="Q76" s="328"/>
      <c r="R76" s="328"/>
      <c r="S76" s="328"/>
      <c r="T76" s="510"/>
      <c r="U76" s="511"/>
      <c r="V76" s="511"/>
      <c r="W76" s="511"/>
      <c r="X76" s="511"/>
      <c r="Y76" s="511"/>
      <c r="Z76" s="511"/>
      <c r="AA76" s="511"/>
      <c r="AB76" s="511"/>
      <c r="AC76" s="511"/>
      <c r="AD76" s="511"/>
      <c r="AE76" s="511"/>
      <c r="AF76" s="511"/>
      <c r="AG76" s="512"/>
      <c r="AH76" s="223"/>
      <c r="AI76" s="223"/>
      <c r="AJ76" s="502"/>
      <c r="AK76" s="502"/>
      <c r="AL76" s="502"/>
      <c r="AM76" s="502"/>
      <c r="AN76" s="502"/>
      <c r="AO76" s="502"/>
      <c r="AP76" s="498"/>
      <c r="AQ76" s="498"/>
      <c r="AR76" s="498"/>
      <c r="AS76" s="498"/>
      <c r="AT76" s="498"/>
      <c r="AU76" s="499"/>
      <c r="AV76" s="259"/>
      <c r="AW76" s="197"/>
      <c r="AX76" s="197"/>
      <c r="AY76" s="197"/>
      <c r="AZ76" s="197"/>
      <c r="BA76" s="197"/>
      <c r="BB76" s="197"/>
      <c r="BC76" s="260"/>
      <c r="BD76" s="571"/>
      <c r="BE76" s="572"/>
      <c r="BF76" s="572"/>
      <c r="BG76" s="573"/>
    </row>
    <row r="77" spans="2:59" ht="6" customHeight="1" x14ac:dyDescent="0.15">
      <c r="B77" s="314"/>
      <c r="C77" s="314"/>
      <c r="D77" s="314"/>
      <c r="E77" s="314"/>
      <c r="F77" s="334"/>
      <c r="G77" s="334"/>
      <c r="H77" s="334"/>
      <c r="I77" s="334"/>
      <c r="J77" s="334"/>
      <c r="K77" s="334"/>
      <c r="L77" s="334"/>
      <c r="M77" s="334"/>
      <c r="N77" s="334"/>
      <c r="O77" s="334"/>
      <c r="P77" s="332"/>
      <c r="Q77" s="328"/>
      <c r="R77" s="328"/>
      <c r="S77" s="328"/>
      <c r="T77" s="504"/>
      <c r="U77" s="505"/>
      <c r="V77" s="505"/>
      <c r="W77" s="505"/>
      <c r="X77" s="505"/>
      <c r="Y77" s="505"/>
      <c r="Z77" s="505"/>
      <c r="AA77" s="505"/>
      <c r="AB77" s="505"/>
      <c r="AC77" s="505"/>
      <c r="AD77" s="505"/>
      <c r="AE77" s="505"/>
      <c r="AF77" s="505"/>
      <c r="AG77" s="506"/>
      <c r="AH77" s="223"/>
      <c r="AI77" s="223"/>
      <c r="AJ77" s="502"/>
      <c r="AK77" s="502"/>
      <c r="AL77" s="502"/>
      <c r="AM77" s="502"/>
      <c r="AN77" s="502"/>
      <c r="AO77" s="502"/>
      <c r="AP77" s="498"/>
      <c r="AQ77" s="498"/>
      <c r="AR77" s="498"/>
      <c r="AS77" s="498"/>
      <c r="AT77" s="498"/>
      <c r="AU77" s="499"/>
      <c r="AV77" s="259">
        <f>ROUNDDOWN(AJ77*AP77,0)</f>
        <v>0</v>
      </c>
      <c r="AW77" s="197"/>
      <c r="AX77" s="197"/>
      <c r="AY77" s="197"/>
      <c r="AZ77" s="197"/>
      <c r="BA77" s="197"/>
      <c r="BB77" s="197"/>
      <c r="BC77" s="260"/>
      <c r="BD77" s="571"/>
      <c r="BE77" s="572"/>
      <c r="BF77" s="572"/>
      <c r="BG77" s="573"/>
    </row>
    <row r="78" spans="2:59" ht="6" customHeight="1" x14ac:dyDescent="0.15">
      <c r="B78" s="314"/>
      <c r="C78" s="314"/>
      <c r="D78" s="314"/>
      <c r="E78" s="314"/>
      <c r="F78" s="334"/>
      <c r="G78" s="334"/>
      <c r="H78" s="334"/>
      <c r="I78" s="334"/>
      <c r="J78" s="334"/>
      <c r="K78" s="334"/>
      <c r="L78" s="334"/>
      <c r="M78" s="334"/>
      <c r="N78" s="334"/>
      <c r="O78" s="334"/>
      <c r="P78" s="332"/>
      <c r="Q78" s="328"/>
      <c r="R78" s="328"/>
      <c r="S78" s="328"/>
      <c r="T78" s="507"/>
      <c r="U78" s="508"/>
      <c r="V78" s="508"/>
      <c r="W78" s="508"/>
      <c r="X78" s="508"/>
      <c r="Y78" s="508"/>
      <c r="Z78" s="508"/>
      <c r="AA78" s="508"/>
      <c r="AB78" s="508"/>
      <c r="AC78" s="508"/>
      <c r="AD78" s="508"/>
      <c r="AE78" s="508"/>
      <c r="AF78" s="508"/>
      <c r="AG78" s="509"/>
      <c r="AH78" s="223"/>
      <c r="AI78" s="223"/>
      <c r="AJ78" s="502"/>
      <c r="AK78" s="502"/>
      <c r="AL78" s="502"/>
      <c r="AM78" s="502"/>
      <c r="AN78" s="502"/>
      <c r="AO78" s="502"/>
      <c r="AP78" s="498"/>
      <c r="AQ78" s="498"/>
      <c r="AR78" s="498"/>
      <c r="AS78" s="498"/>
      <c r="AT78" s="498"/>
      <c r="AU78" s="499"/>
      <c r="AV78" s="259"/>
      <c r="AW78" s="197"/>
      <c r="AX78" s="197"/>
      <c r="AY78" s="197"/>
      <c r="AZ78" s="197"/>
      <c r="BA78" s="197"/>
      <c r="BB78" s="197"/>
      <c r="BC78" s="260"/>
      <c r="BD78" s="571"/>
      <c r="BE78" s="572"/>
      <c r="BF78" s="572"/>
      <c r="BG78" s="573"/>
    </row>
    <row r="79" spans="2:59" ht="12" customHeight="1" x14ac:dyDescent="0.15">
      <c r="B79" s="314"/>
      <c r="C79" s="314"/>
      <c r="D79" s="314"/>
      <c r="E79" s="314"/>
      <c r="F79" s="334"/>
      <c r="G79" s="334"/>
      <c r="H79" s="334"/>
      <c r="I79" s="334"/>
      <c r="J79" s="334"/>
      <c r="K79" s="334"/>
      <c r="L79" s="334"/>
      <c r="M79" s="334"/>
      <c r="N79" s="334"/>
      <c r="O79" s="334"/>
      <c r="P79" s="332"/>
      <c r="Q79" s="328"/>
      <c r="R79" s="328"/>
      <c r="S79" s="328"/>
      <c r="T79" s="510"/>
      <c r="U79" s="511"/>
      <c r="V79" s="511"/>
      <c r="W79" s="511"/>
      <c r="X79" s="511"/>
      <c r="Y79" s="511"/>
      <c r="Z79" s="511"/>
      <c r="AA79" s="511"/>
      <c r="AB79" s="511"/>
      <c r="AC79" s="511"/>
      <c r="AD79" s="511"/>
      <c r="AE79" s="511"/>
      <c r="AF79" s="511"/>
      <c r="AG79" s="512"/>
      <c r="AH79" s="223"/>
      <c r="AI79" s="223"/>
      <c r="AJ79" s="502"/>
      <c r="AK79" s="502"/>
      <c r="AL79" s="502"/>
      <c r="AM79" s="502"/>
      <c r="AN79" s="502"/>
      <c r="AO79" s="502"/>
      <c r="AP79" s="498"/>
      <c r="AQ79" s="498"/>
      <c r="AR79" s="498"/>
      <c r="AS79" s="498"/>
      <c r="AT79" s="498"/>
      <c r="AU79" s="499"/>
      <c r="AV79" s="259"/>
      <c r="AW79" s="197"/>
      <c r="AX79" s="197"/>
      <c r="AY79" s="197"/>
      <c r="AZ79" s="197"/>
      <c r="BA79" s="197"/>
      <c r="BB79" s="197"/>
      <c r="BC79" s="260"/>
      <c r="BD79" s="571"/>
      <c r="BE79" s="572"/>
      <c r="BF79" s="572"/>
      <c r="BG79" s="573"/>
    </row>
    <row r="80" spans="2:59" ht="6" customHeight="1" x14ac:dyDescent="0.15">
      <c r="B80" s="314"/>
      <c r="C80" s="314"/>
      <c r="D80" s="314"/>
      <c r="E80" s="314"/>
      <c r="F80" s="334"/>
      <c r="G80" s="334"/>
      <c r="H80" s="334"/>
      <c r="I80" s="334"/>
      <c r="J80" s="334"/>
      <c r="K80" s="334"/>
      <c r="L80" s="334"/>
      <c r="M80" s="334"/>
      <c r="N80" s="334"/>
      <c r="O80" s="334"/>
      <c r="P80" s="332"/>
      <c r="Q80" s="328"/>
      <c r="R80" s="328"/>
      <c r="S80" s="328"/>
      <c r="T80" s="504"/>
      <c r="U80" s="505"/>
      <c r="V80" s="505"/>
      <c r="W80" s="505"/>
      <c r="X80" s="505"/>
      <c r="Y80" s="505"/>
      <c r="Z80" s="505"/>
      <c r="AA80" s="505"/>
      <c r="AB80" s="505"/>
      <c r="AC80" s="505"/>
      <c r="AD80" s="505"/>
      <c r="AE80" s="505"/>
      <c r="AF80" s="505"/>
      <c r="AG80" s="506"/>
      <c r="AH80" s="223"/>
      <c r="AI80" s="223"/>
      <c r="AJ80" s="502"/>
      <c r="AK80" s="502"/>
      <c r="AL80" s="502"/>
      <c r="AM80" s="502"/>
      <c r="AN80" s="502"/>
      <c r="AO80" s="502"/>
      <c r="AP80" s="498"/>
      <c r="AQ80" s="498"/>
      <c r="AR80" s="498"/>
      <c r="AS80" s="498"/>
      <c r="AT80" s="498"/>
      <c r="AU80" s="499"/>
      <c r="AV80" s="259">
        <f>ROUNDDOWN(AJ80*AP80,0)</f>
        <v>0</v>
      </c>
      <c r="AW80" s="197"/>
      <c r="AX80" s="197"/>
      <c r="AY80" s="197"/>
      <c r="AZ80" s="197"/>
      <c r="BA80" s="197"/>
      <c r="BB80" s="197"/>
      <c r="BC80" s="260"/>
      <c r="BD80" s="571"/>
      <c r="BE80" s="572"/>
      <c r="BF80" s="572"/>
      <c r="BG80" s="573"/>
    </row>
    <row r="81" spans="2:59" ht="6" customHeight="1" x14ac:dyDescent="0.15">
      <c r="B81" s="314"/>
      <c r="C81" s="314"/>
      <c r="D81" s="314"/>
      <c r="E81" s="314"/>
      <c r="F81" s="334"/>
      <c r="G81" s="334"/>
      <c r="H81" s="334"/>
      <c r="I81" s="334"/>
      <c r="J81" s="334"/>
      <c r="K81" s="334"/>
      <c r="L81" s="334"/>
      <c r="M81" s="334"/>
      <c r="N81" s="334"/>
      <c r="O81" s="334"/>
      <c r="P81" s="332"/>
      <c r="Q81" s="328"/>
      <c r="R81" s="328"/>
      <c r="S81" s="328"/>
      <c r="T81" s="507"/>
      <c r="U81" s="508"/>
      <c r="V81" s="508"/>
      <c r="W81" s="508"/>
      <c r="X81" s="508"/>
      <c r="Y81" s="508"/>
      <c r="Z81" s="508"/>
      <c r="AA81" s="508"/>
      <c r="AB81" s="508"/>
      <c r="AC81" s="508"/>
      <c r="AD81" s="508"/>
      <c r="AE81" s="508"/>
      <c r="AF81" s="508"/>
      <c r="AG81" s="509"/>
      <c r="AH81" s="223"/>
      <c r="AI81" s="223"/>
      <c r="AJ81" s="502"/>
      <c r="AK81" s="502"/>
      <c r="AL81" s="502"/>
      <c r="AM81" s="502"/>
      <c r="AN81" s="502"/>
      <c r="AO81" s="502"/>
      <c r="AP81" s="498"/>
      <c r="AQ81" s="498"/>
      <c r="AR81" s="498"/>
      <c r="AS81" s="498"/>
      <c r="AT81" s="498"/>
      <c r="AU81" s="499"/>
      <c r="AV81" s="259"/>
      <c r="AW81" s="197"/>
      <c r="AX81" s="197"/>
      <c r="AY81" s="197"/>
      <c r="AZ81" s="197"/>
      <c r="BA81" s="197"/>
      <c r="BB81" s="197"/>
      <c r="BC81" s="260"/>
      <c r="BD81" s="571"/>
      <c r="BE81" s="572"/>
      <c r="BF81" s="572"/>
      <c r="BG81" s="573"/>
    </row>
    <row r="82" spans="2:59" ht="12" customHeight="1" x14ac:dyDescent="0.15">
      <c r="B82" s="314"/>
      <c r="C82" s="314"/>
      <c r="D82" s="314"/>
      <c r="E82" s="314"/>
      <c r="F82" s="334"/>
      <c r="G82" s="334"/>
      <c r="H82" s="334"/>
      <c r="I82" s="334"/>
      <c r="J82" s="334"/>
      <c r="K82" s="334"/>
      <c r="L82" s="334"/>
      <c r="M82" s="334"/>
      <c r="N82" s="334"/>
      <c r="O82" s="334"/>
      <c r="P82" s="332"/>
      <c r="Q82" s="328"/>
      <c r="R82" s="328"/>
      <c r="S82" s="328"/>
      <c r="T82" s="510"/>
      <c r="U82" s="511"/>
      <c r="V82" s="511"/>
      <c r="W82" s="511"/>
      <c r="X82" s="511"/>
      <c r="Y82" s="511"/>
      <c r="Z82" s="511"/>
      <c r="AA82" s="511"/>
      <c r="AB82" s="511"/>
      <c r="AC82" s="511"/>
      <c r="AD82" s="511"/>
      <c r="AE82" s="511"/>
      <c r="AF82" s="511"/>
      <c r="AG82" s="512"/>
      <c r="AH82" s="223"/>
      <c r="AI82" s="223"/>
      <c r="AJ82" s="502"/>
      <c r="AK82" s="502"/>
      <c r="AL82" s="502"/>
      <c r="AM82" s="502"/>
      <c r="AN82" s="502"/>
      <c r="AO82" s="502"/>
      <c r="AP82" s="498"/>
      <c r="AQ82" s="498"/>
      <c r="AR82" s="498"/>
      <c r="AS82" s="498"/>
      <c r="AT82" s="498"/>
      <c r="AU82" s="499"/>
      <c r="AV82" s="259"/>
      <c r="AW82" s="197"/>
      <c r="AX82" s="197"/>
      <c r="AY82" s="197"/>
      <c r="AZ82" s="197"/>
      <c r="BA82" s="197"/>
      <c r="BB82" s="197"/>
      <c r="BC82" s="260"/>
      <c r="BD82" s="571"/>
      <c r="BE82" s="572"/>
      <c r="BF82" s="572"/>
      <c r="BG82" s="573"/>
    </row>
    <row r="83" spans="2:59" ht="6" customHeight="1" x14ac:dyDescent="0.15">
      <c r="B83" s="314"/>
      <c r="C83" s="314"/>
      <c r="D83" s="314"/>
      <c r="E83" s="314"/>
      <c r="F83" s="334"/>
      <c r="G83" s="334"/>
      <c r="H83" s="334"/>
      <c r="I83" s="334"/>
      <c r="J83" s="334"/>
      <c r="K83" s="334"/>
      <c r="L83" s="334"/>
      <c r="M83" s="334"/>
      <c r="N83" s="334"/>
      <c r="O83" s="334"/>
      <c r="P83" s="332"/>
      <c r="Q83" s="328"/>
      <c r="R83" s="328"/>
      <c r="S83" s="328"/>
      <c r="T83" s="504"/>
      <c r="U83" s="505"/>
      <c r="V83" s="505"/>
      <c r="W83" s="505"/>
      <c r="X83" s="505"/>
      <c r="Y83" s="505"/>
      <c r="Z83" s="505"/>
      <c r="AA83" s="505"/>
      <c r="AB83" s="505"/>
      <c r="AC83" s="505"/>
      <c r="AD83" s="505"/>
      <c r="AE83" s="505"/>
      <c r="AF83" s="505"/>
      <c r="AG83" s="506"/>
      <c r="AH83" s="223"/>
      <c r="AI83" s="223"/>
      <c r="AJ83" s="502"/>
      <c r="AK83" s="502"/>
      <c r="AL83" s="502"/>
      <c r="AM83" s="502"/>
      <c r="AN83" s="502"/>
      <c r="AO83" s="502"/>
      <c r="AP83" s="498"/>
      <c r="AQ83" s="498"/>
      <c r="AR83" s="498"/>
      <c r="AS83" s="498"/>
      <c r="AT83" s="498"/>
      <c r="AU83" s="499"/>
      <c r="AV83" s="259">
        <f>ROUNDDOWN(AJ83*AP83,0)</f>
        <v>0</v>
      </c>
      <c r="AW83" s="197"/>
      <c r="AX83" s="197"/>
      <c r="AY83" s="197"/>
      <c r="AZ83" s="197"/>
      <c r="BA83" s="197"/>
      <c r="BB83" s="197"/>
      <c r="BC83" s="260"/>
      <c r="BD83" s="571"/>
      <c r="BE83" s="572"/>
      <c r="BF83" s="572"/>
      <c r="BG83" s="573"/>
    </row>
    <row r="84" spans="2:59" ht="6" customHeight="1" x14ac:dyDescent="0.15">
      <c r="B84" s="314"/>
      <c r="C84" s="314"/>
      <c r="D84" s="314"/>
      <c r="E84" s="314"/>
      <c r="F84" s="334"/>
      <c r="G84" s="334"/>
      <c r="H84" s="334"/>
      <c r="I84" s="334"/>
      <c r="J84" s="334"/>
      <c r="K84" s="334"/>
      <c r="L84" s="334"/>
      <c r="M84" s="334"/>
      <c r="N84" s="334"/>
      <c r="O84" s="334"/>
      <c r="P84" s="332"/>
      <c r="Q84" s="328"/>
      <c r="R84" s="328"/>
      <c r="S84" s="328"/>
      <c r="T84" s="507"/>
      <c r="U84" s="508"/>
      <c r="V84" s="508"/>
      <c r="W84" s="508"/>
      <c r="X84" s="508"/>
      <c r="Y84" s="508"/>
      <c r="Z84" s="508"/>
      <c r="AA84" s="508"/>
      <c r="AB84" s="508"/>
      <c r="AC84" s="508"/>
      <c r="AD84" s="508"/>
      <c r="AE84" s="508"/>
      <c r="AF84" s="508"/>
      <c r="AG84" s="509"/>
      <c r="AH84" s="223"/>
      <c r="AI84" s="223"/>
      <c r="AJ84" s="502"/>
      <c r="AK84" s="502"/>
      <c r="AL84" s="502"/>
      <c r="AM84" s="502"/>
      <c r="AN84" s="502"/>
      <c r="AO84" s="502"/>
      <c r="AP84" s="498"/>
      <c r="AQ84" s="498"/>
      <c r="AR84" s="498"/>
      <c r="AS84" s="498"/>
      <c r="AT84" s="498"/>
      <c r="AU84" s="499"/>
      <c r="AV84" s="259"/>
      <c r="AW84" s="197"/>
      <c r="AX84" s="197"/>
      <c r="AY84" s="197"/>
      <c r="AZ84" s="197"/>
      <c r="BA84" s="197"/>
      <c r="BB84" s="197"/>
      <c r="BC84" s="260"/>
      <c r="BD84" s="571"/>
      <c r="BE84" s="572"/>
      <c r="BF84" s="572"/>
      <c r="BG84" s="573"/>
    </row>
    <row r="85" spans="2:59" ht="12" customHeight="1" x14ac:dyDescent="0.15">
      <c r="B85" s="314"/>
      <c r="C85" s="314"/>
      <c r="D85" s="314"/>
      <c r="E85" s="314"/>
      <c r="F85" s="334"/>
      <c r="G85" s="334"/>
      <c r="H85" s="334"/>
      <c r="I85" s="334"/>
      <c r="J85" s="334"/>
      <c r="K85" s="334"/>
      <c r="L85" s="334"/>
      <c r="M85" s="334"/>
      <c r="N85" s="334"/>
      <c r="O85" s="334"/>
      <c r="P85" s="332"/>
      <c r="Q85" s="328"/>
      <c r="R85" s="328"/>
      <c r="S85" s="328"/>
      <c r="T85" s="510"/>
      <c r="U85" s="511"/>
      <c r="V85" s="511"/>
      <c r="W85" s="511"/>
      <c r="X85" s="511"/>
      <c r="Y85" s="511"/>
      <c r="Z85" s="511"/>
      <c r="AA85" s="511"/>
      <c r="AB85" s="511"/>
      <c r="AC85" s="511"/>
      <c r="AD85" s="511"/>
      <c r="AE85" s="511"/>
      <c r="AF85" s="511"/>
      <c r="AG85" s="512"/>
      <c r="AH85" s="223"/>
      <c r="AI85" s="223"/>
      <c r="AJ85" s="502"/>
      <c r="AK85" s="502"/>
      <c r="AL85" s="502"/>
      <c r="AM85" s="502"/>
      <c r="AN85" s="502"/>
      <c r="AO85" s="502"/>
      <c r="AP85" s="498"/>
      <c r="AQ85" s="498"/>
      <c r="AR85" s="498"/>
      <c r="AS85" s="498"/>
      <c r="AT85" s="498"/>
      <c r="AU85" s="499"/>
      <c r="AV85" s="259"/>
      <c r="AW85" s="197"/>
      <c r="AX85" s="197"/>
      <c r="AY85" s="197"/>
      <c r="AZ85" s="197"/>
      <c r="BA85" s="197"/>
      <c r="BB85" s="197"/>
      <c r="BC85" s="260"/>
      <c r="BD85" s="571"/>
      <c r="BE85" s="572"/>
      <c r="BF85" s="572"/>
      <c r="BG85" s="573"/>
    </row>
    <row r="86" spans="2:59" ht="6" customHeight="1" x14ac:dyDescent="0.15">
      <c r="B86" s="314"/>
      <c r="C86" s="314"/>
      <c r="D86" s="314"/>
      <c r="E86" s="314"/>
      <c r="F86" s="334"/>
      <c r="G86" s="334"/>
      <c r="H86" s="334"/>
      <c r="I86" s="334"/>
      <c r="J86" s="334"/>
      <c r="K86" s="334"/>
      <c r="L86" s="334"/>
      <c r="M86" s="334"/>
      <c r="N86" s="334"/>
      <c r="O86" s="334"/>
      <c r="P86" s="332"/>
      <c r="Q86" s="328"/>
      <c r="R86" s="328"/>
      <c r="S86" s="328"/>
      <c r="T86" s="504"/>
      <c r="U86" s="505"/>
      <c r="V86" s="505"/>
      <c r="W86" s="505"/>
      <c r="X86" s="505"/>
      <c r="Y86" s="505"/>
      <c r="Z86" s="505"/>
      <c r="AA86" s="505"/>
      <c r="AB86" s="505"/>
      <c r="AC86" s="505"/>
      <c r="AD86" s="505"/>
      <c r="AE86" s="505"/>
      <c r="AF86" s="505"/>
      <c r="AG86" s="506"/>
      <c r="AH86" s="223"/>
      <c r="AI86" s="223"/>
      <c r="AJ86" s="502"/>
      <c r="AK86" s="502"/>
      <c r="AL86" s="502"/>
      <c r="AM86" s="502"/>
      <c r="AN86" s="502"/>
      <c r="AO86" s="502"/>
      <c r="AP86" s="498"/>
      <c r="AQ86" s="498"/>
      <c r="AR86" s="498"/>
      <c r="AS86" s="498"/>
      <c r="AT86" s="498"/>
      <c r="AU86" s="499"/>
      <c r="AV86" s="259">
        <f>ROUNDDOWN(AJ86*AP86,0)</f>
        <v>0</v>
      </c>
      <c r="AW86" s="197"/>
      <c r="AX86" s="197"/>
      <c r="AY86" s="197"/>
      <c r="AZ86" s="197"/>
      <c r="BA86" s="197"/>
      <c r="BB86" s="197"/>
      <c r="BC86" s="260"/>
      <c r="BD86" s="571"/>
      <c r="BE86" s="572"/>
      <c r="BF86" s="572"/>
      <c r="BG86" s="573"/>
    </row>
    <row r="87" spans="2:59" ht="6" customHeight="1" x14ac:dyDescent="0.15">
      <c r="B87" s="314"/>
      <c r="C87" s="314"/>
      <c r="D87" s="314"/>
      <c r="E87" s="314"/>
      <c r="F87" s="334"/>
      <c r="G87" s="334"/>
      <c r="H87" s="334"/>
      <c r="I87" s="334"/>
      <c r="J87" s="334"/>
      <c r="K87" s="334"/>
      <c r="L87" s="334"/>
      <c r="M87" s="334"/>
      <c r="N87" s="334"/>
      <c r="O87" s="334"/>
      <c r="P87" s="332"/>
      <c r="Q87" s="328"/>
      <c r="R87" s="328"/>
      <c r="S87" s="328"/>
      <c r="T87" s="507"/>
      <c r="U87" s="508"/>
      <c r="V87" s="508"/>
      <c r="W87" s="508"/>
      <c r="X87" s="508"/>
      <c r="Y87" s="508"/>
      <c r="Z87" s="508"/>
      <c r="AA87" s="508"/>
      <c r="AB87" s="508"/>
      <c r="AC87" s="508"/>
      <c r="AD87" s="508"/>
      <c r="AE87" s="508"/>
      <c r="AF87" s="508"/>
      <c r="AG87" s="509"/>
      <c r="AH87" s="223"/>
      <c r="AI87" s="223"/>
      <c r="AJ87" s="502"/>
      <c r="AK87" s="502"/>
      <c r="AL87" s="502"/>
      <c r="AM87" s="502"/>
      <c r="AN87" s="502"/>
      <c r="AO87" s="502"/>
      <c r="AP87" s="498"/>
      <c r="AQ87" s="498"/>
      <c r="AR87" s="498"/>
      <c r="AS87" s="498"/>
      <c r="AT87" s="498"/>
      <c r="AU87" s="499"/>
      <c r="AV87" s="259"/>
      <c r="AW87" s="197"/>
      <c r="AX87" s="197"/>
      <c r="AY87" s="197"/>
      <c r="AZ87" s="197"/>
      <c r="BA87" s="197"/>
      <c r="BB87" s="197"/>
      <c r="BC87" s="260"/>
      <c r="BD87" s="571"/>
      <c r="BE87" s="572"/>
      <c r="BF87" s="572"/>
      <c r="BG87" s="573"/>
    </row>
    <row r="88" spans="2:59" ht="12" customHeight="1" x14ac:dyDescent="0.15">
      <c r="B88" s="314"/>
      <c r="C88" s="314"/>
      <c r="D88" s="314"/>
      <c r="E88" s="314"/>
      <c r="F88" s="334"/>
      <c r="G88" s="334"/>
      <c r="H88" s="334"/>
      <c r="I88" s="334"/>
      <c r="J88" s="334"/>
      <c r="K88" s="334"/>
      <c r="L88" s="334"/>
      <c r="M88" s="334"/>
      <c r="N88" s="334"/>
      <c r="O88" s="334"/>
      <c r="P88" s="332"/>
      <c r="Q88" s="328"/>
      <c r="R88" s="328"/>
      <c r="S88" s="328"/>
      <c r="T88" s="510"/>
      <c r="U88" s="511"/>
      <c r="V88" s="511"/>
      <c r="W88" s="511"/>
      <c r="X88" s="511"/>
      <c r="Y88" s="511"/>
      <c r="Z88" s="511"/>
      <c r="AA88" s="511"/>
      <c r="AB88" s="511"/>
      <c r="AC88" s="511"/>
      <c r="AD88" s="511"/>
      <c r="AE88" s="511"/>
      <c r="AF88" s="511"/>
      <c r="AG88" s="512"/>
      <c r="AH88" s="223"/>
      <c r="AI88" s="223"/>
      <c r="AJ88" s="502"/>
      <c r="AK88" s="502"/>
      <c r="AL88" s="502"/>
      <c r="AM88" s="502"/>
      <c r="AN88" s="502"/>
      <c r="AO88" s="502"/>
      <c r="AP88" s="498"/>
      <c r="AQ88" s="498"/>
      <c r="AR88" s="498"/>
      <c r="AS88" s="498"/>
      <c r="AT88" s="498"/>
      <c r="AU88" s="499"/>
      <c r="AV88" s="259"/>
      <c r="AW88" s="197"/>
      <c r="AX88" s="197"/>
      <c r="AY88" s="197"/>
      <c r="AZ88" s="197"/>
      <c r="BA88" s="197"/>
      <c r="BB88" s="197"/>
      <c r="BC88" s="260"/>
      <c r="BD88" s="571"/>
      <c r="BE88" s="572"/>
      <c r="BF88" s="572"/>
      <c r="BG88" s="573"/>
    </row>
    <row r="89" spans="2:59" ht="6" customHeight="1" x14ac:dyDescent="0.15">
      <c r="B89" s="314"/>
      <c r="C89" s="314"/>
      <c r="D89" s="314"/>
      <c r="E89" s="314"/>
      <c r="F89" s="334"/>
      <c r="G89" s="334"/>
      <c r="H89" s="334"/>
      <c r="I89" s="334"/>
      <c r="J89" s="334"/>
      <c r="K89" s="334"/>
      <c r="L89" s="334"/>
      <c r="M89" s="334"/>
      <c r="N89" s="334"/>
      <c r="O89" s="334"/>
      <c r="P89" s="332"/>
      <c r="Q89" s="328"/>
      <c r="R89" s="328"/>
      <c r="S89" s="328"/>
      <c r="T89" s="504"/>
      <c r="U89" s="505"/>
      <c r="V89" s="505"/>
      <c r="W89" s="505"/>
      <c r="X89" s="505"/>
      <c r="Y89" s="505"/>
      <c r="Z89" s="505"/>
      <c r="AA89" s="505"/>
      <c r="AB89" s="505"/>
      <c r="AC89" s="505"/>
      <c r="AD89" s="505"/>
      <c r="AE89" s="505"/>
      <c r="AF89" s="505"/>
      <c r="AG89" s="506"/>
      <c r="AH89" s="223"/>
      <c r="AI89" s="223"/>
      <c r="AJ89" s="502"/>
      <c r="AK89" s="502"/>
      <c r="AL89" s="502"/>
      <c r="AM89" s="502"/>
      <c r="AN89" s="502"/>
      <c r="AO89" s="502"/>
      <c r="AP89" s="498"/>
      <c r="AQ89" s="498"/>
      <c r="AR89" s="498"/>
      <c r="AS89" s="498"/>
      <c r="AT89" s="498"/>
      <c r="AU89" s="499"/>
      <c r="AV89" s="259">
        <f>ROUNDDOWN(AJ89*AP89,0)</f>
        <v>0</v>
      </c>
      <c r="AW89" s="197"/>
      <c r="AX89" s="197"/>
      <c r="AY89" s="197"/>
      <c r="AZ89" s="197"/>
      <c r="BA89" s="197"/>
      <c r="BB89" s="197"/>
      <c r="BC89" s="260"/>
      <c r="BD89" s="571"/>
      <c r="BE89" s="572"/>
      <c r="BF89" s="572"/>
      <c r="BG89" s="573"/>
    </row>
    <row r="90" spans="2:59" ht="6" customHeight="1" x14ac:dyDescent="0.15">
      <c r="B90" s="314"/>
      <c r="C90" s="314"/>
      <c r="D90" s="314"/>
      <c r="E90" s="314"/>
      <c r="F90" s="334"/>
      <c r="G90" s="334"/>
      <c r="H90" s="334"/>
      <c r="I90" s="334"/>
      <c r="J90" s="334"/>
      <c r="K90" s="334"/>
      <c r="L90" s="334"/>
      <c r="M90" s="334"/>
      <c r="N90" s="334"/>
      <c r="O90" s="334"/>
      <c r="P90" s="332"/>
      <c r="Q90" s="328"/>
      <c r="R90" s="328"/>
      <c r="S90" s="328"/>
      <c r="T90" s="507"/>
      <c r="U90" s="508"/>
      <c r="V90" s="508"/>
      <c r="W90" s="508"/>
      <c r="X90" s="508"/>
      <c r="Y90" s="508"/>
      <c r="Z90" s="508"/>
      <c r="AA90" s="508"/>
      <c r="AB90" s="508"/>
      <c r="AC90" s="508"/>
      <c r="AD90" s="508"/>
      <c r="AE90" s="508"/>
      <c r="AF90" s="508"/>
      <c r="AG90" s="509"/>
      <c r="AH90" s="223"/>
      <c r="AI90" s="223"/>
      <c r="AJ90" s="502"/>
      <c r="AK90" s="502"/>
      <c r="AL90" s="502"/>
      <c r="AM90" s="502"/>
      <c r="AN90" s="502"/>
      <c r="AO90" s="502"/>
      <c r="AP90" s="498"/>
      <c r="AQ90" s="498"/>
      <c r="AR90" s="498"/>
      <c r="AS90" s="498"/>
      <c r="AT90" s="498"/>
      <c r="AU90" s="499"/>
      <c r="AV90" s="259"/>
      <c r="AW90" s="197"/>
      <c r="AX90" s="197"/>
      <c r="AY90" s="197"/>
      <c r="AZ90" s="197"/>
      <c r="BA90" s="197"/>
      <c r="BB90" s="197"/>
      <c r="BC90" s="260"/>
      <c r="BD90" s="571"/>
      <c r="BE90" s="572"/>
      <c r="BF90" s="572"/>
      <c r="BG90" s="573"/>
    </row>
    <row r="91" spans="2:59" ht="12" customHeight="1" thickBot="1" x14ac:dyDescent="0.2">
      <c r="B91" s="314"/>
      <c r="C91" s="314"/>
      <c r="D91" s="314"/>
      <c r="E91" s="314"/>
      <c r="F91" s="334"/>
      <c r="G91" s="334"/>
      <c r="H91" s="334"/>
      <c r="I91" s="334"/>
      <c r="J91" s="334"/>
      <c r="K91" s="334"/>
      <c r="L91" s="334"/>
      <c r="M91" s="334"/>
      <c r="N91" s="334"/>
      <c r="O91" s="334"/>
      <c r="P91" s="333"/>
      <c r="Q91" s="329"/>
      <c r="R91" s="329"/>
      <c r="S91" s="329"/>
      <c r="T91" s="513"/>
      <c r="U91" s="514"/>
      <c r="V91" s="514"/>
      <c r="W91" s="514"/>
      <c r="X91" s="514"/>
      <c r="Y91" s="514"/>
      <c r="Z91" s="514"/>
      <c r="AA91" s="514"/>
      <c r="AB91" s="514"/>
      <c r="AC91" s="514"/>
      <c r="AD91" s="514"/>
      <c r="AE91" s="514"/>
      <c r="AF91" s="514"/>
      <c r="AG91" s="515"/>
      <c r="AH91" s="224"/>
      <c r="AI91" s="224"/>
      <c r="AJ91" s="503"/>
      <c r="AK91" s="503"/>
      <c r="AL91" s="503"/>
      <c r="AM91" s="503"/>
      <c r="AN91" s="503"/>
      <c r="AO91" s="503"/>
      <c r="AP91" s="500"/>
      <c r="AQ91" s="500"/>
      <c r="AR91" s="500"/>
      <c r="AS91" s="500"/>
      <c r="AT91" s="500"/>
      <c r="AU91" s="501"/>
      <c r="AV91" s="259"/>
      <c r="AW91" s="197"/>
      <c r="AX91" s="197"/>
      <c r="AY91" s="197"/>
      <c r="AZ91" s="197"/>
      <c r="BA91" s="197"/>
      <c r="BB91" s="197"/>
      <c r="BC91" s="260"/>
      <c r="BD91" s="577"/>
      <c r="BE91" s="578"/>
      <c r="BF91" s="578"/>
      <c r="BG91" s="579"/>
    </row>
    <row r="92" spans="2:59" ht="6" customHeight="1" x14ac:dyDescent="0.15">
      <c r="B92" s="75"/>
      <c r="C92" s="75"/>
      <c r="D92" s="75"/>
      <c r="E92" s="75"/>
      <c r="F92" s="75"/>
      <c r="G92" s="75"/>
      <c r="H92" s="75"/>
      <c r="I92" s="75"/>
      <c r="J92" s="75"/>
      <c r="K92" s="75"/>
      <c r="L92" s="75"/>
      <c r="M92" s="75"/>
      <c r="N92" s="75"/>
      <c r="O92" s="76"/>
      <c r="P92" s="286" t="s">
        <v>149</v>
      </c>
      <c r="Q92" s="286"/>
      <c r="R92" s="286"/>
      <c r="S92" s="286"/>
      <c r="T92" s="286"/>
      <c r="U92" s="286"/>
      <c r="V92" s="286"/>
      <c r="W92" s="286"/>
      <c r="X92" s="286"/>
      <c r="Y92" s="286"/>
      <c r="Z92" s="286"/>
      <c r="AA92" s="286"/>
      <c r="AB92" s="286"/>
      <c r="AC92" s="286"/>
      <c r="AD92" s="286"/>
      <c r="AE92" s="286"/>
      <c r="AF92" s="286"/>
      <c r="AG92" s="286"/>
      <c r="AH92" s="286"/>
      <c r="AI92" s="286"/>
      <c r="AJ92" s="286"/>
      <c r="AK92" s="286"/>
      <c r="AL92" s="286"/>
      <c r="AM92" s="286"/>
      <c r="AN92" s="286"/>
      <c r="AO92" s="286"/>
      <c r="AP92" s="286"/>
      <c r="AQ92" s="286"/>
      <c r="AR92" s="286"/>
      <c r="AS92" s="286"/>
      <c r="AT92" s="286"/>
      <c r="AU92" s="286"/>
      <c r="AV92" s="197">
        <f>SUM(AV14:BC91)</f>
        <v>0</v>
      </c>
      <c r="AW92" s="197"/>
      <c r="AX92" s="197"/>
      <c r="AY92" s="197"/>
      <c r="AZ92" s="197"/>
      <c r="BA92" s="197"/>
      <c r="BB92" s="197"/>
      <c r="BC92" s="197"/>
    </row>
    <row r="93" spans="2:59" ht="6" customHeight="1" x14ac:dyDescent="0.15">
      <c r="B93" s="75"/>
      <c r="C93" s="75"/>
      <c r="D93" s="75"/>
      <c r="E93" s="75"/>
      <c r="F93" s="75"/>
      <c r="G93" s="75"/>
      <c r="H93" s="75"/>
      <c r="I93" s="75"/>
      <c r="J93" s="75"/>
      <c r="K93" s="75"/>
      <c r="L93" s="75"/>
      <c r="M93" s="75"/>
      <c r="N93" s="75"/>
      <c r="O93" s="76"/>
      <c r="P93" s="497"/>
      <c r="Q93" s="497"/>
      <c r="R93" s="497"/>
      <c r="S93" s="497"/>
      <c r="T93" s="497"/>
      <c r="U93" s="497"/>
      <c r="V93" s="497"/>
      <c r="W93" s="497"/>
      <c r="X93" s="497"/>
      <c r="Y93" s="497"/>
      <c r="Z93" s="497"/>
      <c r="AA93" s="497"/>
      <c r="AB93" s="497"/>
      <c r="AC93" s="497"/>
      <c r="AD93" s="497"/>
      <c r="AE93" s="497"/>
      <c r="AF93" s="497"/>
      <c r="AG93" s="497"/>
      <c r="AH93" s="497"/>
      <c r="AI93" s="497"/>
      <c r="AJ93" s="497"/>
      <c r="AK93" s="497"/>
      <c r="AL93" s="497"/>
      <c r="AM93" s="497"/>
      <c r="AN93" s="497"/>
      <c r="AO93" s="497"/>
      <c r="AP93" s="497"/>
      <c r="AQ93" s="497"/>
      <c r="AR93" s="497"/>
      <c r="AS93" s="497"/>
      <c r="AT93" s="497"/>
      <c r="AU93" s="497"/>
      <c r="AV93" s="197"/>
      <c r="AW93" s="197"/>
      <c r="AX93" s="197"/>
      <c r="AY93" s="197"/>
      <c r="AZ93" s="197"/>
      <c r="BA93" s="197"/>
      <c r="BB93" s="197"/>
      <c r="BC93" s="197"/>
      <c r="BD93" s="34"/>
      <c r="BE93" s="34"/>
      <c r="BF93" s="34"/>
      <c r="BG93" s="34"/>
    </row>
    <row r="94" spans="2:59" ht="12" customHeight="1" x14ac:dyDescent="0.15">
      <c r="B94" s="75"/>
      <c r="C94" s="75"/>
      <c r="D94" s="75"/>
      <c r="E94" s="75"/>
      <c r="F94" s="75"/>
      <c r="G94" s="75"/>
      <c r="H94" s="75"/>
      <c r="I94" s="75"/>
      <c r="J94" s="75"/>
      <c r="K94" s="75"/>
      <c r="L94" s="75"/>
      <c r="M94" s="75"/>
      <c r="N94" s="75"/>
      <c r="O94" s="76"/>
      <c r="P94" s="497"/>
      <c r="Q94" s="497"/>
      <c r="R94" s="497"/>
      <c r="S94" s="497"/>
      <c r="T94" s="497"/>
      <c r="U94" s="497"/>
      <c r="V94" s="497"/>
      <c r="W94" s="497"/>
      <c r="X94" s="497"/>
      <c r="Y94" s="497"/>
      <c r="Z94" s="497"/>
      <c r="AA94" s="497"/>
      <c r="AB94" s="497"/>
      <c r="AC94" s="497"/>
      <c r="AD94" s="497"/>
      <c r="AE94" s="497"/>
      <c r="AF94" s="497"/>
      <c r="AG94" s="497"/>
      <c r="AH94" s="497"/>
      <c r="AI94" s="497"/>
      <c r="AJ94" s="497"/>
      <c r="AK94" s="497"/>
      <c r="AL94" s="497"/>
      <c r="AM94" s="497"/>
      <c r="AN94" s="497"/>
      <c r="AO94" s="497"/>
      <c r="AP94" s="497"/>
      <c r="AQ94" s="497"/>
      <c r="AR94" s="497"/>
      <c r="AS94" s="497"/>
      <c r="AT94" s="497"/>
      <c r="AU94" s="497"/>
      <c r="AV94" s="197"/>
      <c r="AW94" s="197"/>
      <c r="AX94" s="197"/>
      <c r="AY94" s="197"/>
      <c r="AZ94" s="197"/>
      <c r="BA94" s="197"/>
      <c r="BB94" s="197"/>
      <c r="BC94" s="197"/>
      <c r="BD94" s="34"/>
      <c r="BE94" s="34"/>
      <c r="BF94" s="34"/>
      <c r="BG94" s="34"/>
    </row>
    <row r="95" spans="2:59" ht="6" customHeight="1" x14ac:dyDescent="0.15">
      <c r="AX95" s="34"/>
      <c r="AY95" s="34"/>
      <c r="AZ95" s="34"/>
      <c r="BA95" s="34"/>
      <c r="BB95" s="34"/>
      <c r="BC95" s="34"/>
      <c r="BD95" s="34"/>
      <c r="BE95" s="34"/>
      <c r="BF95" s="34"/>
      <c r="BG95" s="34"/>
    </row>
    <row r="96" spans="2:59" ht="7.5" customHeight="1" x14ac:dyDescent="0.15"/>
    <row r="97" spans="1:59" ht="8.25" customHeight="1" x14ac:dyDescent="0.15">
      <c r="B97" s="458" t="s">
        <v>107</v>
      </c>
      <c r="C97" s="458"/>
      <c r="D97" s="458"/>
      <c r="E97" s="458"/>
      <c r="F97" s="458"/>
      <c r="G97" s="458"/>
      <c r="H97" s="458"/>
      <c r="I97" s="458"/>
      <c r="J97" s="458"/>
      <c r="K97" s="458"/>
      <c r="L97" s="458"/>
      <c r="M97" s="458"/>
      <c r="N97" s="458"/>
      <c r="O97" s="458"/>
      <c r="P97" s="458"/>
      <c r="Q97" s="458"/>
      <c r="R97" s="458"/>
      <c r="S97" s="458"/>
      <c r="T97" s="458"/>
      <c r="U97" s="458"/>
      <c r="V97" s="458"/>
      <c r="W97" s="458"/>
      <c r="X97" s="458"/>
      <c r="Y97" s="458"/>
      <c r="Z97" s="458"/>
      <c r="AA97" s="458"/>
      <c r="AB97" s="458"/>
      <c r="AC97" s="458"/>
      <c r="AD97" s="458"/>
      <c r="AE97" s="458"/>
      <c r="AF97" s="458"/>
      <c r="AG97" s="458"/>
      <c r="AH97" s="458"/>
      <c r="AI97" s="458"/>
      <c r="AJ97" s="458"/>
      <c r="AK97" s="458"/>
      <c r="AL97" s="458"/>
      <c r="AM97" s="458"/>
      <c r="AN97" s="458"/>
      <c r="AO97" s="458"/>
      <c r="AP97" s="458"/>
      <c r="AQ97" s="458"/>
      <c r="AR97" s="458"/>
      <c r="AS97" s="458"/>
      <c r="AT97" s="458"/>
      <c r="AU97" s="458"/>
      <c r="AV97" s="458"/>
      <c r="AW97" s="458"/>
      <c r="AX97" s="458"/>
      <c r="AY97" s="458"/>
      <c r="AZ97" s="458"/>
      <c r="BA97" s="458"/>
      <c r="BB97" s="458"/>
      <c r="BC97" s="458"/>
      <c r="BD97" s="458"/>
      <c r="BE97" s="458"/>
      <c r="BF97" s="458"/>
      <c r="BG97" s="458"/>
    </row>
    <row r="98" spans="1:59" ht="8.25" customHeight="1" x14ac:dyDescent="0.15">
      <c r="B98" s="458"/>
      <c r="C98" s="458"/>
      <c r="D98" s="458"/>
      <c r="E98" s="458"/>
      <c r="F98" s="458"/>
      <c r="G98" s="458"/>
      <c r="H98" s="458"/>
      <c r="I98" s="458"/>
      <c r="J98" s="458"/>
      <c r="K98" s="458"/>
      <c r="L98" s="458"/>
      <c r="M98" s="458"/>
      <c r="N98" s="458"/>
      <c r="O98" s="458"/>
      <c r="P98" s="458"/>
      <c r="Q98" s="458"/>
      <c r="R98" s="458"/>
      <c r="S98" s="458"/>
      <c r="T98" s="458"/>
      <c r="U98" s="458"/>
      <c r="V98" s="458"/>
      <c r="W98" s="458"/>
      <c r="X98" s="458"/>
      <c r="Y98" s="458"/>
      <c r="Z98" s="458"/>
      <c r="AA98" s="458"/>
      <c r="AB98" s="458"/>
      <c r="AC98" s="458"/>
      <c r="AD98" s="458"/>
      <c r="AE98" s="458"/>
      <c r="AF98" s="458"/>
      <c r="AG98" s="458"/>
      <c r="AH98" s="458"/>
      <c r="AI98" s="458"/>
      <c r="AJ98" s="458"/>
      <c r="AK98" s="458"/>
      <c r="AL98" s="458"/>
      <c r="AM98" s="458"/>
      <c r="AN98" s="458"/>
      <c r="AO98" s="458"/>
      <c r="AP98" s="458"/>
      <c r="AQ98" s="458"/>
      <c r="AR98" s="458"/>
      <c r="AS98" s="458"/>
      <c r="AT98" s="458"/>
      <c r="AU98" s="458"/>
      <c r="AV98" s="458"/>
      <c r="AW98" s="458"/>
      <c r="AX98" s="458"/>
      <c r="AY98" s="458"/>
      <c r="AZ98" s="458"/>
      <c r="BA98" s="458"/>
      <c r="BB98" s="458"/>
      <c r="BC98" s="458"/>
      <c r="BD98" s="458"/>
      <c r="BE98" s="458"/>
      <c r="BF98" s="458"/>
      <c r="BG98" s="458"/>
    </row>
    <row r="99" spans="1:59" ht="113.25" customHeight="1" x14ac:dyDescent="0.15">
      <c r="A99" s="35"/>
      <c r="B99" s="20" t="s">
        <v>38</v>
      </c>
      <c r="C99" s="35"/>
      <c r="D99" s="35"/>
      <c r="E99" s="35"/>
      <c r="F99" s="35"/>
      <c r="G99" s="35"/>
      <c r="H99" s="35"/>
      <c r="I99" s="35"/>
      <c r="J99" s="35"/>
      <c r="K99" s="35"/>
      <c r="L99" s="35"/>
      <c r="M99" s="35"/>
      <c r="N99" s="35"/>
      <c r="O99" s="35"/>
      <c r="P99" s="35"/>
      <c r="Q99" s="35"/>
      <c r="R99" s="35"/>
      <c r="S99" s="35"/>
      <c r="T99" s="35"/>
      <c r="U99" s="35"/>
      <c r="V99" s="35"/>
      <c r="W99" s="35"/>
      <c r="X99" s="35"/>
      <c r="Y99" s="35"/>
      <c r="Z99" s="72"/>
      <c r="AA99" s="72"/>
      <c r="AB99" s="36"/>
      <c r="AC99" s="36"/>
      <c r="AD99" s="36"/>
      <c r="AE99" s="36"/>
      <c r="AF99" s="36"/>
      <c r="AG99" s="36"/>
      <c r="AH99" s="37"/>
      <c r="AI99" s="37"/>
      <c r="AJ99" s="37"/>
      <c r="AK99" s="37"/>
      <c r="AL99" s="37"/>
      <c r="AM99" s="37"/>
      <c r="AN99" s="37"/>
      <c r="AO99" s="35"/>
      <c r="AP99" s="35"/>
      <c r="AQ99" s="35"/>
      <c r="AR99" s="35"/>
      <c r="AS99" s="35"/>
      <c r="AT99" s="35"/>
      <c r="AU99" s="35"/>
      <c r="AV99" s="35"/>
      <c r="AW99" s="35"/>
      <c r="AX99" s="35"/>
      <c r="AY99" s="35"/>
      <c r="AZ99" s="35"/>
      <c r="BA99" s="35"/>
      <c r="BB99" s="35"/>
      <c r="BC99" s="35"/>
      <c r="BD99" s="35"/>
      <c r="BE99" s="35"/>
      <c r="BF99" s="35"/>
      <c r="BG99" s="35"/>
    </row>
    <row r="100" spans="1:59" x14ac:dyDescent="0.15">
      <c r="A100" s="35"/>
      <c r="B100" s="35"/>
      <c r="C100" s="35"/>
      <c r="D100" s="35"/>
      <c r="E100" s="35"/>
      <c r="F100" s="35"/>
      <c r="G100" s="35"/>
      <c r="H100" s="35"/>
      <c r="I100" s="35"/>
      <c r="J100" s="35"/>
      <c r="K100" s="35"/>
      <c r="L100" s="35"/>
      <c r="M100" s="35"/>
      <c r="N100" s="35"/>
      <c r="O100" s="35"/>
      <c r="P100" s="35"/>
      <c r="Q100" s="35"/>
      <c r="R100" s="35"/>
      <c r="S100" s="35"/>
      <c r="T100" s="35"/>
      <c r="U100" s="35"/>
      <c r="V100" s="35"/>
      <c r="W100" s="35"/>
      <c r="X100" s="35"/>
      <c r="Y100" s="35"/>
      <c r="Z100" s="72"/>
      <c r="AA100" s="72"/>
      <c r="AB100" s="36"/>
      <c r="AC100" s="36"/>
      <c r="AD100" s="36"/>
      <c r="AE100" s="36"/>
      <c r="AF100" s="36"/>
      <c r="AG100" s="36"/>
      <c r="AH100" s="37"/>
      <c r="AI100" s="37"/>
      <c r="AJ100" s="37"/>
      <c r="AK100" s="37"/>
      <c r="AL100" s="37"/>
      <c r="AM100" s="37"/>
      <c r="AN100" s="37"/>
      <c r="AO100" s="35"/>
      <c r="AP100" s="35"/>
      <c r="AQ100" s="35"/>
      <c r="AR100" s="35"/>
      <c r="AS100" s="35"/>
      <c r="AT100" s="35"/>
      <c r="AU100" s="35"/>
      <c r="AV100" s="35"/>
      <c r="AW100" s="35"/>
      <c r="AX100" s="35"/>
      <c r="AY100" s="35"/>
      <c r="AZ100" s="35"/>
      <c r="BA100" s="35"/>
      <c r="BB100" s="35"/>
      <c r="BC100" s="35"/>
      <c r="BD100" s="35"/>
      <c r="BE100" s="35"/>
      <c r="BF100" s="35"/>
      <c r="BG100" s="35"/>
    </row>
    <row r="101" spans="1:59" ht="15" customHeight="1" x14ac:dyDescent="0.15">
      <c r="AD101" s="32" t="s">
        <v>18</v>
      </c>
      <c r="AE101" s="70"/>
      <c r="AF101" s="70"/>
      <c r="AG101" s="70"/>
      <c r="AH101" s="71"/>
      <c r="AI101" s="71"/>
      <c r="AJ101" s="71"/>
      <c r="AK101" s="71"/>
      <c r="AL101" s="71"/>
      <c r="AM101" s="71"/>
      <c r="AN101" s="71"/>
      <c r="AO101" s="29"/>
      <c r="AP101" s="29"/>
      <c r="AQ101" s="29"/>
      <c r="AR101" s="29"/>
      <c r="AS101" s="29"/>
      <c r="AT101" s="30"/>
      <c r="AU101" s="30"/>
      <c r="AV101" s="30"/>
      <c r="AW101" s="30"/>
      <c r="AX101" s="30"/>
      <c r="AY101" s="30"/>
      <c r="AZ101" s="30"/>
      <c r="BA101" s="30"/>
      <c r="BB101" s="30"/>
      <c r="BC101" s="30"/>
      <c r="BD101" s="30"/>
      <c r="BE101" s="30"/>
      <c r="BF101" s="30"/>
      <c r="BG101" s="30"/>
    </row>
    <row r="102" spans="1:59" ht="7.5" customHeight="1" x14ac:dyDescent="0.15">
      <c r="E102" s="352" t="s">
        <v>138</v>
      </c>
      <c r="F102" s="352"/>
      <c r="G102" s="352"/>
      <c r="H102" s="352"/>
      <c r="I102" s="352"/>
      <c r="J102" s="352"/>
      <c r="K102" s="352"/>
      <c r="L102" s="352"/>
      <c r="M102" s="352"/>
      <c r="N102" s="352"/>
      <c r="O102" s="352"/>
      <c r="P102" s="352"/>
      <c r="Q102" s="352"/>
      <c r="R102" s="352"/>
      <c r="S102" s="352"/>
      <c r="T102" s="352"/>
      <c r="U102" s="352"/>
      <c r="V102" s="352"/>
      <c r="W102" s="352"/>
      <c r="X102" s="352"/>
      <c r="Y102" s="352"/>
      <c r="Z102" s="352"/>
      <c r="AE102" s="525" t="str">
        <f>'請求書（一般・物品Ⅰ）'!$AF$15</f>
        <v>◯◯◯◯ 株式会社</v>
      </c>
      <c r="AF102" s="526"/>
      <c r="AG102" s="526"/>
      <c r="AH102" s="526"/>
      <c r="AI102" s="526"/>
      <c r="AJ102" s="526"/>
      <c r="AK102" s="526"/>
      <c r="AL102" s="526"/>
      <c r="AM102" s="526"/>
      <c r="AN102" s="526"/>
      <c r="AO102" s="526"/>
      <c r="AP102" s="526"/>
      <c r="AQ102" s="526"/>
      <c r="AR102" s="526"/>
      <c r="AS102" s="526"/>
      <c r="AT102" s="526"/>
      <c r="AU102" s="526"/>
      <c r="AV102" s="526"/>
      <c r="AW102" s="526"/>
      <c r="AX102" s="526"/>
      <c r="AY102" s="526"/>
      <c r="AZ102" s="526"/>
      <c r="BA102" s="526"/>
      <c r="BB102" s="526"/>
      <c r="BC102" s="526"/>
      <c r="BD102" s="526"/>
      <c r="BE102" s="526"/>
      <c r="BF102" s="527"/>
    </row>
    <row r="103" spans="1:59" ht="7.5" customHeight="1" x14ac:dyDescent="0.15">
      <c r="E103" s="352"/>
      <c r="F103" s="352"/>
      <c r="G103" s="352"/>
      <c r="H103" s="352"/>
      <c r="I103" s="352"/>
      <c r="J103" s="352"/>
      <c r="K103" s="352"/>
      <c r="L103" s="352"/>
      <c r="M103" s="352"/>
      <c r="N103" s="352"/>
      <c r="O103" s="352"/>
      <c r="P103" s="352"/>
      <c r="Q103" s="352"/>
      <c r="R103" s="352"/>
      <c r="S103" s="352"/>
      <c r="T103" s="352"/>
      <c r="U103" s="352"/>
      <c r="V103" s="352"/>
      <c r="W103" s="352"/>
      <c r="X103" s="352"/>
      <c r="Y103" s="352"/>
      <c r="Z103" s="352"/>
      <c r="AE103" s="528"/>
      <c r="AF103" s="298"/>
      <c r="AG103" s="298"/>
      <c r="AH103" s="298"/>
      <c r="AI103" s="298"/>
      <c r="AJ103" s="298"/>
      <c r="AK103" s="298"/>
      <c r="AL103" s="298"/>
      <c r="AM103" s="298"/>
      <c r="AN103" s="298"/>
      <c r="AO103" s="298"/>
      <c r="AP103" s="298"/>
      <c r="AQ103" s="298"/>
      <c r="AR103" s="298"/>
      <c r="AS103" s="298"/>
      <c r="AT103" s="298"/>
      <c r="AU103" s="298"/>
      <c r="AV103" s="298"/>
      <c r="AW103" s="298"/>
      <c r="AX103" s="298"/>
      <c r="AY103" s="298"/>
      <c r="AZ103" s="298"/>
      <c r="BA103" s="298"/>
      <c r="BB103" s="298"/>
      <c r="BC103" s="298"/>
      <c r="BD103" s="298"/>
      <c r="BE103" s="298"/>
      <c r="BF103" s="529"/>
    </row>
    <row r="104" spans="1:59" ht="7.5" customHeight="1" x14ac:dyDescent="0.15">
      <c r="E104" s="352"/>
      <c r="F104" s="352"/>
      <c r="G104" s="352"/>
      <c r="H104" s="352"/>
      <c r="I104" s="352"/>
      <c r="J104" s="352"/>
      <c r="K104" s="352"/>
      <c r="L104" s="352"/>
      <c r="M104" s="352"/>
      <c r="N104" s="352"/>
      <c r="O104" s="352"/>
      <c r="P104" s="352"/>
      <c r="Q104" s="352"/>
      <c r="R104" s="352"/>
      <c r="S104" s="352"/>
      <c r="T104" s="352"/>
      <c r="U104" s="352"/>
      <c r="V104" s="352"/>
      <c r="W104" s="352"/>
      <c r="X104" s="352"/>
      <c r="Y104" s="352"/>
      <c r="Z104" s="352"/>
      <c r="AE104" s="528"/>
      <c r="AF104" s="298"/>
      <c r="AG104" s="298"/>
      <c r="AH104" s="298"/>
      <c r="AI104" s="298"/>
      <c r="AJ104" s="298"/>
      <c r="AK104" s="298"/>
      <c r="AL104" s="298"/>
      <c r="AM104" s="298"/>
      <c r="AN104" s="298"/>
      <c r="AO104" s="298"/>
      <c r="AP104" s="298"/>
      <c r="AQ104" s="298"/>
      <c r="AR104" s="298"/>
      <c r="AS104" s="298"/>
      <c r="AT104" s="298"/>
      <c r="AU104" s="298"/>
      <c r="AV104" s="298"/>
      <c r="AW104" s="298"/>
      <c r="AX104" s="298"/>
      <c r="AY104" s="298"/>
      <c r="AZ104" s="298"/>
      <c r="BA104" s="298"/>
      <c r="BB104" s="298"/>
      <c r="BC104" s="298"/>
      <c r="BD104" s="298"/>
      <c r="BE104" s="298"/>
      <c r="BF104" s="529"/>
    </row>
    <row r="105" spans="1:59" ht="5.25" customHeight="1" x14ac:dyDescent="0.15">
      <c r="AE105" s="530"/>
      <c r="AF105" s="531"/>
      <c r="AG105" s="531"/>
      <c r="AH105" s="531"/>
      <c r="AI105" s="531"/>
      <c r="AJ105" s="531"/>
      <c r="AK105" s="531"/>
      <c r="AL105" s="531"/>
      <c r="AM105" s="531"/>
      <c r="AN105" s="531"/>
      <c r="AO105" s="531"/>
      <c r="AP105" s="531"/>
      <c r="AQ105" s="531"/>
      <c r="AR105" s="531"/>
      <c r="AS105" s="531"/>
      <c r="AT105" s="531"/>
      <c r="AU105" s="531"/>
      <c r="AV105" s="531"/>
      <c r="AW105" s="531"/>
      <c r="AX105" s="531"/>
      <c r="AY105" s="531"/>
      <c r="AZ105" s="531"/>
      <c r="BA105" s="531"/>
      <c r="BB105" s="531"/>
      <c r="BC105" s="531"/>
      <c r="BD105" s="531"/>
      <c r="BE105" s="531"/>
      <c r="BF105" s="532"/>
    </row>
    <row r="106" spans="1:59" ht="7.5" customHeight="1" x14ac:dyDescent="0.15"/>
    <row r="107" spans="1:59" ht="7.5" customHeight="1" x14ac:dyDescent="0.15"/>
    <row r="108" spans="1:59" ht="6" customHeight="1" x14ac:dyDescent="0.15"/>
    <row r="109" spans="1:59" ht="12" customHeight="1" x14ac:dyDescent="0.15">
      <c r="B109" s="565" t="s">
        <v>110</v>
      </c>
      <c r="C109" s="566"/>
      <c r="D109" s="566"/>
      <c r="E109" s="566"/>
      <c r="F109" s="566"/>
      <c r="G109" s="566"/>
      <c r="H109" s="566"/>
      <c r="I109" s="566"/>
      <c r="J109" s="566"/>
      <c r="K109" s="566"/>
      <c r="L109" s="567"/>
      <c r="M109" s="430" t="str">
        <f>$M$9</f>
        <v>1030000</v>
      </c>
      <c r="N109" s="431"/>
      <c r="O109" s="431"/>
      <c r="P109" s="431"/>
      <c r="Q109" s="431"/>
      <c r="R109" s="431"/>
      <c r="S109" s="431"/>
      <c r="T109" s="431"/>
      <c r="U109" s="431"/>
      <c r="V109" s="431"/>
      <c r="W109" s="431"/>
      <c r="X109" s="431"/>
      <c r="Y109" s="431"/>
      <c r="Z109" s="431"/>
      <c r="AA109" s="431"/>
      <c r="AB109" s="432"/>
      <c r="AD109" s="200" t="s">
        <v>122</v>
      </c>
      <c r="AE109" s="200"/>
      <c r="AF109" s="200"/>
      <c r="AG109" s="200"/>
      <c r="AH109" s="200"/>
      <c r="AI109" s="200"/>
      <c r="AJ109" s="200"/>
      <c r="AK109" s="200"/>
      <c r="AL109" s="201" t="str">
        <f>AL9</f>
        <v>000</v>
      </c>
      <c r="AM109" s="202"/>
      <c r="AN109" s="202"/>
      <c r="AO109" s="202"/>
      <c r="AP109" s="202"/>
      <c r="AQ109" s="202"/>
      <c r="AR109" s="202"/>
      <c r="AS109" s="202"/>
      <c r="AT109" s="202"/>
      <c r="AU109" s="202"/>
      <c r="AV109" s="202"/>
      <c r="AW109" s="202"/>
      <c r="AX109" s="202"/>
      <c r="AY109" s="202"/>
      <c r="AZ109" s="202"/>
      <c r="BA109" s="202"/>
      <c r="BB109" s="202"/>
      <c r="BC109" s="203"/>
      <c r="BD109" s="19"/>
      <c r="BE109" s="19"/>
      <c r="BF109" s="19"/>
      <c r="BG109" s="19"/>
    </row>
    <row r="110" spans="1:59" ht="12" customHeight="1" x14ac:dyDescent="0.15">
      <c r="B110" s="568"/>
      <c r="C110" s="569"/>
      <c r="D110" s="569"/>
      <c r="E110" s="569"/>
      <c r="F110" s="569"/>
      <c r="G110" s="569"/>
      <c r="H110" s="569"/>
      <c r="I110" s="569"/>
      <c r="J110" s="569"/>
      <c r="K110" s="569"/>
      <c r="L110" s="570"/>
      <c r="M110" s="433"/>
      <c r="N110" s="434"/>
      <c r="O110" s="434"/>
      <c r="P110" s="434"/>
      <c r="Q110" s="434"/>
      <c r="R110" s="434"/>
      <c r="S110" s="434"/>
      <c r="T110" s="434"/>
      <c r="U110" s="434"/>
      <c r="V110" s="434"/>
      <c r="W110" s="434"/>
      <c r="X110" s="434"/>
      <c r="Y110" s="434"/>
      <c r="Z110" s="434"/>
      <c r="AA110" s="434"/>
      <c r="AB110" s="435"/>
      <c r="AD110" s="200"/>
      <c r="AE110" s="200"/>
      <c r="AF110" s="200"/>
      <c r="AG110" s="200"/>
      <c r="AH110" s="200"/>
      <c r="AI110" s="200"/>
      <c r="AJ110" s="200"/>
      <c r="AK110" s="200"/>
      <c r="AL110" s="204"/>
      <c r="AM110" s="205"/>
      <c r="AN110" s="205"/>
      <c r="AO110" s="205"/>
      <c r="AP110" s="205"/>
      <c r="AQ110" s="205"/>
      <c r="AR110" s="205"/>
      <c r="AS110" s="205"/>
      <c r="AT110" s="205"/>
      <c r="AU110" s="205"/>
      <c r="AV110" s="205"/>
      <c r="AW110" s="205"/>
      <c r="AX110" s="205"/>
      <c r="AY110" s="205"/>
      <c r="AZ110" s="205"/>
      <c r="BA110" s="205"/>
      <c r="BB110" s="205"/>
      <c r="BC110" s="206"/>
      <c r="BD110" s="19"/>
      <c r="BE110" s="19"/>
      <c r="BF110" s="19"/>
      <c r="BG110" s="19"/>
    </row>
    <row r="111" spans="1:59" ht="6" customHeight="1" x14ac:dyDescent="0.15">
      <c r="AL111" s="73"/>
      <c r="AM111" s="73"/>
      <c r="AN111" s="73"/>
      <c r="AO111" s="74"/>
      <c r="AP111" s="74"/>
      <c r="AQ111" s="74"/>
      <c r="AR111" s="74"/>
      <c r="AS111" s="74"/>
      <c r="AT111" s="74"/>
      <c r="AU111" s="74"/>
      <c r="AV111" s="74"/>
      <c r="AW111" s="74"/>
      <c r="AX111" s="74"/>
      <c r="AY111" s="74"/>
      <c r="AZ111" s="74"/>
      <c r="BA111" s="74"/>
      <c r="BB111" s="74"/>
      <c r="BC111" s="74"/>
    </row>
    <row r="112" spans="1:59" ht="9" customHeight="1" x14ac:dyDescent="0.15">
      <c r="B112" s="440" t="s">
        <v>144</v>
      </c>
      <c r="C112" s="441"/>
      <c r="D112" s="441"/>
      <c r="E112" s="441"/>
      <c r="F112" s="441"/>
      <c r="G112" s="442"/>
      <c r="H112" s="299" t="s">
        <v>145</v>
      </c>
      <c r="I112" s="300"/>
      <c r="J112" s="300"/>
      <c r="K112" s="300"/>
      <c r="L112" s="300"/>
      <c r="M112" s="300"/>
      <c r="N112" s="300"/>
      <c r="O112" s="301"/>
      <c r="P112" s="200" t="s">
        <v>146</v>
      </c>
      <c r="Q112" s="200"/>
      <c r="R112" s="200"/>
      <c r="S112" s="200"/>
      <c r="T112" s="299" t="s">
        <v>147</v>
      </c>
      <c r="U112" s="300"/>
      <c r="V112" s="300"/>
      <c r="W112" s="300"/>
      <c r="X112" s="300"/>
      <c r="Y112" s="300"/>
      <c r="Z112" s="300"/>
      <c r="AA112" s="300"/>
      <c r="AB112" s="300"/>
      <c r="AC112" s="300"/>
      <c r="AD112" s="300"/>
      <c r="AE112" s="300"/>
      <c r="AF112" s="300"/>
      <c r="AG112" s="301"/>
      <c r="AH112" s="287" t="s">
        <v>6</v>
      </c>
      <c r="AI112" s="287"/>
      <c r="AJ112" s="287" t="s">
        <v>7</v>
      </c>
      <c r="AK112" s="287"/>
      <c r="AL112" s="287"/>
      <c r="AM112" s="287"/>
      <c r="AN112" s="287"/>
      <c r="AO112" s="287"/>
      <c r="AP112" s="454" t="s">
        <v>8</v>
      </c>
      <c r="AQ112" s="454"/>
      <c r="AR112" s="454"/>
      <c r="AS112" s="454"/>
      <c r="AT112" s="454"/>
      <c r="AU112" s="454"/>
      <c r="AV112" s="297" t="s">
        <v>9</v>
      </c>
      <c r="AW112" s="297"/>
      <c r="AX112" s="297"/>
      <c r="AY112" s="297"/>
      <c r="AZ112" s="297"/>
      <c r="BA112" s="297"/>
      <c r="BB112" s="297"/>
      <c r="BC112" s="297"/>
      <c r="BD112" s="200" t="s">
        <v>148</v>
      </c>
      <c r="BE112" s="200"/>
      <c r="BF112" s="200"/>
      <c r="BG112" s="200"/>
    </row>
    <row r="113" spans="2:59" ht="9" customHeight="1" x14ac:dyDescent="0.15">
      <c r="B113" s="443"/>
      <c r="C113" s="444"/>
      <c r="D113" s="444"/>
      <c r="E113" s="444"/>
      <c r="F113" s="444"/>
      <c r="G113" s="445"/>
      <c r="H113" s="302"/>
      <c r="I113" s="303"/>
      <c r="J113" s="303"/>
      <c r="K113" s="303"/>
      <c r="L113" s="303"/>
      <c r="M113" s="303"/>
      <c r="N113" s="303"/>
      <c r="O113" s="304"/>
      <c r="P113" s="200"/>
      <c r="Q113" s="200"/>
      <c r="R113" s="200"/>
      <c r="S113" s="200"/>
      <c r="T113" s="302"/>
      <c r="U113" s="303"/>
      <c r="V113" s="303"/>
      <c r="W113" s="303"/>
      <c r="X113" s="303"/>
      <c r="Y113" s="303"/>
      <c r="Z113" s="303"/>
      <c r="AA113" s="303"/>
      <c r="AB113" s="303"/>
      <c r="AC113" s="303"/>
      <c r="AD113" s="303"/>
      <c r="AE113" s="303"/>
      <c r="AF113" s="303"/>
      <c r="AG113" s="304"/>
      <c r="AH113" s="287"/>
      <c r="AI113" s="287"/>
      <c r="AJ113" s="287"/>
      <c r="AK113" s="287"/>
      <c r="AL113" s="287"/>
      <c r="AM113" s="287"/>
      <c r="AN113" s="287"/>
      <c r="AO113" s="287"/>
      <c r="AP113" s="454"/>
      <c r="AQ113" s="454"/>
      <c r="AR113" s="454"/>
      <c r="AS113" s="454"/>
      <c r="AT113" s="454"/>
      <c r="AU113" s="454"/>
      <c r="AV113" s="297"/>
      <c r="AW113" s="297"/>
      <c r="AX113" s="297"/>
      <c r="AY113" s="297"/>
      <c r="AZ113" s="297"/>
      <c r="BA113" s="297"/>
      <c r="BB113" s="297"/>
      <c r="BC113" s="297"/>
      <c r="BD113" s="200"/>
      <c r="BE113" s="200"/>
      <c r="BF113" s="200"/>
      <c r="BG113" s="200"/>
    </row>
    <row r="114" spans="2:59" ht="6" customHeight="1" x14ac:dyDescent="0.15">
      <c r="B114" s="172"/>
      <c r="C114" s="172"/>
      <c r="D114" s="172"/>
      <c r="E114" s="172"/>
      <c r="F114" s="208"/>
      <c r="G114" s="209"/>
      <c r="H114" s="242"/>
      <c r="I114" s="242"/>
      <c r="J114" s="242"/>
      <c r="K114" s="242"/>
      <c r="L114" s="242"/>
      <c r="M114" s="242"/>
      <c r="N114" s="242"/>
      <c r="O114" s="242"/>
      <c r="P114" s="242">
        <f>P14</f>
        <v>0</v>
      </c>
      <c r="Q114" s="242"/>
      <c r="R114" s="242">
        <f>R14</f>
        <v>0</v>
      </c>
      <c r="S114" s="242"/>
      <c r="T114" s="243">
        <f>T14</f>
        <v>0</v>
      </c>
      <c r="U114" s="244"/>
      <c r="V114" s="244"/>
      <c r="W114" s="244"/>
      <c r="X114" s="244"/>
      <c r="Y114" s="244"/>
      <c r="Z114" s="244"/>
      <c r="AA114" s="244"/>
      <c r="AB114" s="244"/>
      <c r="AC114" s="244"/>
      <c r="AD114" s="244"/>
      <c r="AE114" s="244"/>
      <c r="AF114" s="244"/>
      <c r="AG114" s="245"/>
      <c r="AH114" s="279">
        <f>AH14</f>
        <v>0</v>
      </c>
      <c r="AI114" s="279"/>
      <c r="AJ114" s="496">
        <f>AJ14</f>
        <v>0</v>
      </c>
      <c r="AK114" s="496"/>
      <c r="AL114" s="496"/>
      <c r="AM114" s="496"/>
      <c r="AN114" s="496"/>
      <c r="AO114" s="496"/>
      <c r="AP114" s="241">
        <f>AP14</f>
        <v>0</v>
      </c>
      <c r="AQ114" s="241"/>
      <c r="AR114" s="241"/>
      <c r="AS114" s="241"/>
      <c r="AT114" s="241"/>
      <c r="AU114" s="241"/>
      <c r="AV114" s="197">
        <f>AV14</f>
        <v>0</v>
      </c>
      <c r="AW114" s="197"/>
      <c r="AX114" s="197"/>
      <c r="AY114" s="197"/>
      <c r="AZ114" s="197"/>
      <c r="BA114" s="197"/>
      <c r="BB114" s="197"/>
      <c r="BC114" s="197"/>
      <c r="BD114" s="173">
        <f>BD14</f>
        <v>0</v>
      </c>
      <c r="BE114" s="173"/>
      <c r="BF114" s="173"/>
      <c r="BG114" s="173"/>
    </row>
    <row r="115" spans="2:59" ht="6" customHeight="1" x14ac:dyDescent="0.15">
      <c r="B115" s="172"/>
      <c r="C115" s="172"/>
      <c r="D115" s="172"/>
      <c r="E115" s="172"/>
      <c r="F115" s="210"/>
      <c r="G115" s="211"/>
      <c r="H115" s="242"/>
      <c r="I115" s="242"/>
      <c r="J115" s="242"/>
      <c r="K115" s="242"/>
      <c r="L115" s="242"/>
      <c r="M115" s="242"/>
      <c r="N115" s="242"/>
      <c r="O115" s="242"/>
      <c r="P115" s="242"/>
      <c r="Q115" s="242"/>
      <c r="R115" s="242"/>
      <c r="S115" s="242"/>
      <c r="T115" s="246"/>
      <c r="U115" s="247"/>
      <c r="V115" s="247"/>
      <c r="W115" s="247"/>
      <c r="X115" s="247"/>
      <c r="Y115" s="247"/>
      <c r="Z115" s="247"/>
      <c r="AA115" s="247"/>
      <c r="AB115" s="247"/>
      <c r="AC115" s="247"/>
      <c r="AD115" s="247"/>
      <c r="AE115" s="247"/>
      <c r="AF115" s="247"/>
      <c r="AG115" s="248"/>
      <c r="AH115" s="279"/>
      <c r="AI115" s="279"/>
      <c r="AJ115" s="496"/>
      <c r="AK115" s="496"/>
      <c r="AL115" s="496"/>
      <c r="AM115" s="496"/>
      <c r="AN115" s="496"/>
      <c r="AO115" s="496"/>
      <c r="AP115" s="241"/>
      <c r="AQ115" s="241"/>
      <c r="AR115" s="241"/>
      <c r="AS115" s="241"/>
      <c r="AT115" s="241"/>
      <c r="AU115" s="241"/>
      <c r="AV115" s="197"/>
      <c r="AW115" s="197"/>
      <c r="AX115" s="197"/>
      <c r="AY115" s="197"/>
      <c r="AZ115" s="197"/>
      <c r="BA115" s="197"/>
      <c r="BB115" s="197"/>
      <c r="BC115" s="197"/>
      <c r="BD115" s="173"/>
      <c r="BE115" s="173"/>
      <c r="BF115" s="173"/>
      <c r="BG115" s="173"/>
    </row>
    <row r="116" spans="2:59" ht="12" customHeight="1" x14ac:dyDescent="0.15">
      <c r="B116" s="172"/>
      <c r="C116" s="172"/>
      <c r="D116" s="172"/>
      <c r="E116" s="172"/>
      <c r="F116" s="212"/>
      <c r="G116" s="213"/>
      <c r="H116" s="242"/>
      <c r="I116" s="242"/>
      <c r="J116" s="242"/>
      <c r="K116" s="242"/>
      <c r="L116" s="242"/>
      <c r="M116" s="242"/>
      <c r="N116" s="242"/>
      <c r="O116" s="242"/>
      <c r="P116" s="242"/>
      <c r="Q116" s="242"/>
      <c r="R116" s="242"/>
      <c r="S116" s="242"/>
      <c r="T116" s="249"/>
      <c r="U116" s="250"/>
      <c r="V116" s="250"/>
      <c r="W116" s="250"/>
      <c r="X116" s="250"/>
      <c r="Y116" s="250"/>
      <c r="Z116" s="250"/>
      <c r="AA116" s="250"/>
      <c r="AB116" s="250"/>
      <c r="AC116" s="250"/>
      <c r="AD116" s="250"/>
      <c r="AE116" s="250"/>
      <c r="AF116" s="250"/>
      <c r="AG116" s="251"/>
      <c r="AH116" s="279"/>
      <c r="AI116" s="279"/>
      <c r="AJ116" s="496"/>
      <c r="AK116" s="496"/>
      <c r="AL116" s="496"/>
      <c r="AM116" s="496"/>
      <c r="AN116" s="496"/>
      <c r="AO116" s="496"/>
      <c r="AP116" s="241"/>
      <c r="AQ116" s="241"/>
      <c r="AR116" s="241"/>
      <c r="AS116" s="241"/>
      <c r="AT116" s="241"/>
      <c r="AU116" s="241"/>
      <c r="AV116" s="197"/>
      <c r="AW116" s="197"/>
      <c r="AX116" s="197"/>
      <c r="AY116" s="197"/>
      <c r="AZ116" s="197"/>
      <c r="BA116" s="197"/>
      <c r="BB116" s="197"/>
      <c r="BC116" s="197"/>
      <c r="BD116" s="173"/>
      <c r="BE116" s="173"/>
      <c r="BF116" s="173"/>
      <c r="BG116" s="173"/>
    </row>
    <row r="117" spans="2:59" ht="6" customHeight="1" x14ac:dyDescent="0.15">
      <c r="B117" s="172"/>
      <c r="C117" s="172"/>
      <c r="D117" s="172"/>
      <c r="E117" s="172"/>
      <c r="F117" s="208"/>
      <c r="G117" s="209"/>
      <c r="H117" s="242"/>
      <c r="I117" s="242"/>
      <c r="J117" s="242"/>
      <c r="K117" s="242"/>
      <c r="L117" s="242"/>
      <c r="M117" s="242"/>
      <c r="N117" s="242"/>
      <c r="O117" s="242"/>
      <c r="P117" s="242">
        <f>P17</f>
        <v>0</v>
      </c>
      <c r="Q117" s="242"/>
      <c r="R117" s="242">
        <f>R17</f>
        <v>0</v>
      </c>
      <c r="S117" s="242"/>
      <c r="T117" s="243">
        <f>T17</f>
        <v>0</v>
      </c>
      <c r="U117" s="244"/>
      <c r="V117" s="244"/>
      <c r="W117" s="244"/>
      <c r="X117" s="244"/>
      <c r="Y117" s="244"/>
      <c r="Z117" s="244"/>
      <c r="AA117" s="244"/>
      <c r="AB117" s="244"/>
      <c r="AC117" s="244"/>
      <c r="AD117" s="244"/>
      <c r="AE117" s="244"/>
      <c r="AF117" s="244"/>
      <c r="AG117" s="245"/>
      <c r="AH117" s="279">
        <f>AH17</f>
        <v>0</v>
      </c>
      <c r="AI117" s="279"/>
      <c r="AJ117" s="496">
        <f>AJ17</f>
        <v>0</v>
      </c>
      <c r="AK117" s="496"/>
      <c r="AL117" s="496"/>
      <c r="AM117" s="496"/>
      <c r="AN117" s="496"/>
      <c r="AO117" s="496"/>
      <c r="AP117" s="241">
        <f>AP17</f>
        <v>0</v>
      </c>
      <c r="AQ117" s="241"/>
      <c r="AR117" s="241"/>
      <c r="AS117" s="241"/>
      <c r="AT117" s="241"/>
      <c r="AU117" s="241"/>
      <c r="AV117" s="197">
        <f>AV17</f>
        <v>0</v>
      </c>
      <c r="AW117" s="197"/>
      <c r="AX117" s="197"/>
      <c r="AY117" s="197"/>
      <c r="AZ117" s="197"/>
      <c r="BA117" s="197"/>
      <c r="BB117" s="197"/>
      <c r="BC117" s="197"/>
      <c r="BD117" s="173">
        <f>BD17</f>
        <v>0</v>
      </c>
      <c r="BE117" s="173"/>
      <c r="BF117" s="173"/>
      <c r="BG117" s="173"/>
    </row>
    <row r="118" spans="2:59" ht="6" customHeight="1" x14ac:dyDescent="0.15">
      <c r="B118" s="172"/>
      <c r="C118" s="172"/>
      <c r="D118" s="172"/>
      <c r="E118" s="172"/>
      <c r="F118" s="210"/>
      <c r="G118" s="211"/>
      <c r="H118" s="242"/>
      <c r="I118" s="242"/>
      <c r="J118" s="242"/>
      <c r="K118" s="242"/>
      <c r="L118" s="242"/>
      <c r="M118" s="242"/>
      <c r="N118" s="242"/>
      <c r="O118" s="242"/>
      <c r="P118" s="242"/>
      <c r="Q118" s="242"/>
      <c r="R118" s="242"/>
      <c r="S118" s="242"/>
      <c r="T118" s="246"/>
      <c r="U118" s="247"/>
      <c r="V118" s="247"/>
      <c r="W118" s="247"/>
      <c r="X118" s="247"/>
      <c r="Y118" s="247"/>
      <c r="Z118" s="247"/>
      <c r="AA118" s="247"/>
      <c r="AB118" s="247"/>
      <c r="AC118" s="247"/>
      <c r="AD118" s="247"/>
      <c r="AE118" s="247"/>
      <c r="AF118" s="247"/>
      <c r="AG118" s="248"/>
      <c r="AH118" s="279"/>
      <c r="AI118" s="279"/>
      <c r="AJ118" s="496"/>
      <c r="AK118" s="496"/>
      <c r="AL118" s="496"/>
      <c r="AM118" s="496"/>
      <c r="AN118" s="496"/>
      <c r="AO118" s="496"/>
      <c r="AP118" s="241"/>
      <c r="AQ118" s="241"/>
      <c r="AR118" s="241"/>
      <c r="AS118" s="241"/>
      <c r="AT118" s="241"/>
      <c r="AU118" s="241"/>
      <c r="AV118" s="197"/>
      <c r="AW118" s="197"/>
      <c r="AX118" s="197"/>
      <c r="AY118" s="197"/>
      <c r="AZ118" s="197"/>
      <c r="BA118" s="197"/>
      <c r="BB118" s="197"/>
      <c r="BC118" s="197"/>
      <c r="BD118" s="173"/>
      <c r="BE118" s="173"/>
      <c r="BF118" s="173"/>
      <c r="BG118" s="173"/>
    </row>
    <row r="119" spans="2:59" ht="12" customHeight="1" x14ac:dyDescent="0.15">
      <c r="B119" s="172"/>
      <c r="C119" s="172"/>
      <c r="D119" s="172"/>
      <c r="E119" s="172"/>
      <c r="F119" s="212"/>
      <c r="G119" s="213"/>
      <c r="H119" s="242"/>
      <c r="I119" s="242"/>
      <c r="J119" s="242"/>
      <c r="K119" s="242"/>
      <c r="L119" s="242"/>
      <c r="M119" s="242"/>
      <c r="N119" s="242"/>
      <c r="O119" s="242"/>
      <c r="P119" s="242"/>
      <c r="Q119" s="242"/>
      <c r="R119" s="242"/>
      <c r="S119" s="242"/>
      <c r="T119" s="249"/>
      <c r="U119" s="250"/>
      <c r="V119" s="250"/>
      <c r="W119" s="250"/>
      <c r="X119" s="250"/>
      <c r="Y119" s="250"/>
      <c r="Z119" s="250"/>
      <c r="AA119" s="250"/>
      <c r="AB119" s="250"/>
      <c r="AC119" s="250"/>
      <c r="AD119" s="250"/>
      <c r="AE119" s="250"/>
      <c r="AF119" s="250"/>
      <c r="AG119" s="251"/>
      <c r="AH119" s="279"/>
      <c r="AI119" s="279"/>
      <c r="AJ119" s="496"/>
      <c r="AK119" s="496"/>
      <c r="AL119" s="496"/>
      <c r="AM119" s="496"/>
      <c r="AN119" s="496"/>
      <c r="AO119" s="496"/>
      <c r="AP119" s="241"/>
      <c r="AQ119" s="241"/>
      <c r="AR119" s="241"/>
      <c r="AS119" s="241"/>
      <c r="AT119" s="241"/>
      <c r="AU119" s="241"/>
      <c r="AV119" s="197"/>
      <c r="AW119" s="197"/>
      <c r="AX119" s="197"/>
      <c r="AY119" s="197"/>
      <c r="AZ119" s="197"/>
      <c r="BA119" s="197"/>
      <c r="BB119" s="197"/>
      <c r="BC119" s="197"/>
      <c r="BD119" s="173"/>
      <c r="BE119" s="173"/>
      <c r="BF119" s="173"/>
      <c r="BG119" s="173"/>
    </row>
    <row r="120" spans="2:59" ht="6" customHeight="1" x14ac:dyDescent="0.15">
      <c r="B120" s="172"/>
      <c r="C120" s="172"/>
      <c r="D120" s="172"/>
      <c r="E120" s="172"/>
      <c r="F120" s="208"/>
      <c r="G120" s="209"/>
      <c r="H120" s="242"/>
      <c r="I120" s="242"/>
      <c r="J120" s="242"/>
      <c r="K120" s="242"/>
      <c r="L120" s="242"/>
      <c r="M120" s="242"/>
      <c r="N120" s="242"/>
      <c r="O120" s="242"/>
      <c r="P120" s="242">
        <f>P20</f>
        <v>0</v>
      </c>
      <c r="Q120" s="242"/>
      <c r="R120" s="242">
        <f>R20</f>
        <v>0</v>
      </c>
      <c r="S120" s="242"/>
      <c r="T120" s="243">
        <f>T20</f>
        <v>0</v>
      </c>
      <c r="U120" s="244"/>
      <c r="V120" s="244"/>
      <c r="W120" s="244"/>
      <c r="X120" s="244"/>
      <c r="Y120" s="244"/>
      <c r="Z120" s="244"/>
      <c r="AA120" s="244"/>
      <c r="AB120" s="244"/>
      <c r="AC120" s="244"/>
      <c r="AD120" s="244"/>
      <c r="AE120" s="244"/>
      <c r="AF120" s="244"/>
      <c r="AG120" s="245"/>
      <c r="AH120" s="279">
        <f>AH20</f>
        <v>0</v>
      </c>
      <c r="AI120" s="279"/>
      <c r="AJ120" s="496">
        <f>AJ20</f>
        <v>0</v>
      </c>
      <c r="AK120" s="496"/>
      <c r="AL120" s="496"/>
      <c r="AM120" s="496"/>
      <c r="AN120" s="496"/>
      <c r="AO120" s="496"/>
      <c r="AP120" s="241">
        <f>AP20</f>
        <v>0</v>
      </c>
      <c r="AQ120" s="241"/>
      <c r="AR120" s="241"/>
      <c r="AS120" s="241"/>
      <c r="AT120" s="241"/>
      <c r="AU120" s="241"/>
      <c r="AV120" s="197">
        <f>AV20</f>
        <v>0</v>
      </c>
      <c r="AW120" s="197"/>
      <c r="AX120" s="197"/>
      <c r="AY120" s="197"/>
      <c r="AZ120" s="197"/>
      <c r="BA120" s="197"/>
      <c r="BB120" s="197"/>
      <c r="BC120" s="197"/>
      <c r="BD120" s="173">
        <f>BD20</f>
        <v>0</v>
      </c>
      <c r="BE120" s="173"/>
      <c r="BF120" s="173"/>
      <c r="BG120" s="173"/>
    </row>
    <row r="121" spans="2:59" ht="6" customHeight="1" x14ac:dyDescent="0.15">
      <c r="B121" s="172"/>
      <c r="C121" s="172"/>
      <c r="D121" s="172"/>
      <c r="E121" s="172"/>
      <c r="F121" s="210"/>
      <c r="G121" s="211"/>
      <c r="H121" s="242"/>
      <c r="I121" s="242"/>
      <c r="J121" s="242"/>
      <c r="K121" s="242"/>
      <c r="L121" s="242"/>
      <c r="M121" s="242"/>
      <c r="N121" s="242"/>
      <c r="O121" s="242"/>
      <c r="P121" s="242"/>
      <c r="Q121" s="242"/>
      <c r="R121" s="242"/>
      <c r="S121" s="242"/>
      <c r="T121" s="246"/>
      <c r="U121" s="247"/>
      <c r="V121" s="247"/>
      <c r="W121" s="247"/>
      <c r="X121" s="247"/>
      <c r="Y121" s="247"/>
      <c r="Z121" s="247"/>
      <c r="AA121" s="247"/>
      <c r="AB121" s="247"/>
      <c r="AC121" s="247"/>
      <c r="AD121" s="247"/>
      <c r="AE121" s="247"/>
      <c r="AF121" s="247"/>
      <c r="AG121" s="248"/>
      <c r="AH121" s="279"/>
      <c r="AI121" s="279"/>
      <c r="AJ121" s="496"/>
      <c r="AK121" s="496"/>
      <c r="AL121" s="496"/>
      <c r="AM121" s="496"/>
      <c r="AN121" s="496"/>
      <c r="AO121" s="496"/>
      <c r="AP121" s="241"/>
      <c r="AQ121" s="241"/>
      <c r="AR121" s="241"/>
      <c r="AS121" s="241"/>
      <c r="AT121" s="241"/>
      <c r="AU121" s="241"/>
      <c r="AV121" s="197"/>
      <c r="AW121" s="197"/>
      <c r="AX121" s="197"/>
      <c r="AY121" s="197"/>
      <c r="AZ121" s="197"/>
      <c r="BA121" s="197"/>
      <c r="BB121" s="197"/>
      <c r="BC121" s="197"/>
      <c r="BD121" s="173"/>
      <c r="BE121" s="173"/>
      <c r="BF121" s="173"/>
      <c r="BG121" s="173"/>
    </row>
    <row r="122" spans="2:59" ht="12" customHeight="1" x14ac:dyDescent="0.15">
      <c r="B122" s="172"/>
      <c r="C122" s="172"/>
      <c r="D122" s="172"/>
      <c r="E122" s="172"/>
      <c r="F122" s="212"/>
      <c r="G122" s="213"/>
      <c r="H122" s="242"/>
      <c r="I122" s="242"/>
      <c r="J122" s="242"/>
      <c r="K122" s="242"/>
      <c r="L122" s="242"/>
      <c r="M122" s="242"/>
      <c r="N122" s="242"/>
      <c r="O122" s="242"/>
      <c r="P122" s="242"/>
      <c r="Q122" s="242"/>
      <c r="R122" s="242"/>
      <c r="S122" s="242"/>
      <c r="T122" s="249"/>
      <c r="U122" s="250"/>
      <c r="V122" s="250"/>
      <c r="W122" s="250"/>
      <c r="X122" s="250"/>
      <c r="Y122" s="250"/>
      <c r="Z122" s="250"/>
      <c r="AA122" s="250"/>
      <c r="AB122" s="250"/>
      <c r="AC122" s="250"/>
      <c r="AD122" s="250"/>
      <c r="AE122" s="250"/>
      <c r="AF122" s="250"/>
      <c r="AG122" s="251"/>
      <c r="AH122" s="279"/>
      <c r="AI122" s="279"/>
      <c r="AJ122" s="496"/>
      <c r="AK122" s="496"/>
      <c r="AL122" s="496"/>
      <c r="AM122" s="496"/>
      <c r="AN122" s="496"/>
      <c r="AO122" s="496"/>
      <c r="AP122" s="241"/>
      <c r="AQ122" s="241"/>
      <c r="AR122" s="241"/>
      <c r="AS122" s="241"/>
      <c r="AT122" s="241"/>
      <c r="AU122" s="241"/>
      <c r="AV122" s="197"/>
      <c r="AW122" s="197"/>
      <c r="AX122" s="197"/>
      <c r="AY122" s="197"/>
      <c r="AZ122" s="197"/>
      <c r="BA122" s="197"/>
      <c r="BB122" s="197"/>
      <c r="BC122" s="197"/>
      <c r="BD122" s="173"/>
      <c r="BE122" s="173"/>
      <c r="BF122" s="173"/>
      <c r="BG122" s="173"/>
    </row>
    <row r="123" spans="2:59" ht="6" customHeight="1" x14ac:dyDescent="0.15">
      <c r="B123" s="172"/>
      <c r="C123" s="172"/>
      <c r="D123" s="172"/>
      <c r="E123" s="172"/>
      <c r="F123" s="208"/>
      <c r="G123" s="209"/>
      <c r="H123" s="242"/>
      <c r="I123" s="242"/>
      <c r="J123" s="242"/>
      <c r="K123" s="242"/>
      <c r="L123" s="242"/>
      <c r="M123" s="242"/>
      <c r="N123" s="242"/>
      <c r="O123" s="242"/>
      <c r="P123" s="242">
        <f>P23</f>
        <v>0</v>
      </c>
      <c r="Q123" s="242"/>
      <c r="R123" s="242">
        <f>R23</f>
        <v>0</v>
      </c>
      <c r="S123" s="242"/>
      <c r="T123" s="243">
        <f>T23</f>
        <v>0</v>
      </c>
      <c r="U123" s="244"/>
      <c r="V123" s="244"/>
      <c r="W123" s="244"/>
      <c r="X123" s="244"/>
      <c r="Y123" s="244"/>
      <c r="Z123" s="244"/>
      <c r="AA123" s="244"/>
      <c r="AB123" s="244"/>
      <c r="AC123" s="244"/>
      <c r="AD123" s="244"/>
      <c r="AE123" s="244"/>
      <c r="AF123" s="244"/>
      <c r="AG123" s="245"/>
      <c r="AH123" s="279">
        <f>AH23</f>
        <v>0</v>
      </c>
      <c r="AI123" s="279"/>
      <c r="AJ123" s="496">
        <f>AJ23</f>
        <v>0</v>
      </c>
      <c r="AK123" s="496"/>
      <c r="AL123" s="496"/>
      <c r="AM123" s="496"/>
      <c r="AN123" s="496"/>
      <c r="AO123" s="496"/>
      <c r="AP123" s="241">
        <f>AP23</f>
        <v>0</v>
      </c>
      <c r="AQ123" s="241"/>
      <c r="AR123" s="241"/>
      <c r="AS123" s="241"/>
      <c r="AT123" s="241"/>
      <c r="AU123" s="241"/>
      <c r="AV123" s="197">
        <f>AV23</f>
        <v>0</v>
      </c>
      <c r="AW123" s="197"/>
      <c r="AX123" s="197"/>
      <c r="AY123" s="197"/>
      <c r="AZ123" s="197"/>
      <c r="BA123" s="197"/>
      <c r="BB123" s="197"/>
      <c r="BC123" s="197"/>
      <c r="BD123" s="173">
        <f>BD23</f>
        <v>0</v>
      </c>
      <c r="BE123" s="173"/>
      <c r="BF123" s="173"/>
      <c r="BG123" s="173"/>
    </row>
    <row r="124" spans="2:59" ht="6" customHeight="1" x14ac:dyDescent="0.15">
      <c r="B124" s="172"/>
      <c r="C124" s="172"/>
      <c r="D124" s="172"/>
      <c r="E124" s="172"/>
      <c r="F124" s="210"/>
      <c r="G124" s="211"/>
      <c r="H124" s="242"/>
      <c r="I124" s="242"/>
      <c r="J124" s="242"/>
      <c r="K124" s="242"/>
      <c r="L124" s="242"/>
      <c r="M124" s="242"/>
      <c r="N124" s="242"/>
      <c r="O124" s="242"/>
      <c r="P124" s="242"/>
      <c r="Q124" s="242"/>
      <c r="R124" s="242"/>
      <c r="S124" s="242"/>
      <c r="T124" s="246"/>
      <c r="U124" s="247"/>
      <c r="V124" s="247"/>
      <c r="W124" s="247"/>
      <c r="X124" s="247"/>
      <c r="Y124" s="247"/>
      <c r="Z124" s="247"/>
      <c r="AA124" s="247"/>
      <c r="AB124" s="247"/>
      <c r="AC124" s="247"/>
      <c r="AD124" s="247"/>
      <c r="AE124" s="247"/>
      <c r="AF124" s="247"/>
      <c r="AG124" s="248"/>
      <c r="AH124" s="279"/>
      <c r="AI124" s="279"/>
      <c r="AJ124" s="496"/>
      <c r="AK124" s="496"/>
      <c r="AL124" s="496"/>
      <c r="AM124" s="496"/>
      <c r="AN124" s="496"/>
      <c r="AO124" s="496"/>
      <c r="AP124" s="241"/>
      <c r="AQ124" s="241"/>
      <c r="AR124" s="241"/>
      <c r="AS124" s="241"/>
      <c r="AT124" s="241"/>
      <c r="AU124" s="241"/>
      <c r="AV124" s="197"/>
      <c r="AW124" s="197"/>
      <c r="AX124" s="197"/>
      <c r="AY124" s="197"/>
      <c r="AZ124" s="197"/>
      <c r="BA124" s="197"/>
      <c r="BB124" s="197"/>
      <c r="BC124" s="197"/>
      <c r="BD124" s="173"/>
      <c r="BE124" s="173"/>
      <c r="BF124" s="173"/>
      <c r="BG124" s="173"/>
    </row>
    <row r="125" spans="2:59" ht="12" customHeight="1" x14ac:dyDescent="0.15">
      <c r="B125" s="172"/>
      <c r="C125" s="172"/>
      <c r="D125" s="172"/>
      <c r="E125" s="172"/>
      <c r="F125" s="212"/>
      <c r="G125" s="213"/>
      <c r="H125" s="242"/>
      <c r="I125" s="242"/>
      <c r="J125" s="242"/>
      <c r="K125" s="242"/>
      <c r="L125" s="242"/>
      <c r="M125" s="242"/>
      <c r="N125" s="242"/>
      <c r="O125" s="242"/>
      <c r="P125" s="242"/>
      <c r="Q125" s="242"/>
      <c r="R125" s="242"/>
      <c r="S125" s="242"/>
      <c r="T125" s="249"/>
      <c r="U125" s="250"/>
      <c r="V125" s="250"/>
      <c r="W125" s="250"/>
      <c r="X125" s="250"/>
      <c r="Y125" s="250"/>
      <c r="Z125" s="250"/>
      <c r="AA125" s="250"/>
      <c r="AB125" s="250"/>
      <c r="AC125" s="250"/>
      <c r="AD125" s="250"/>
      <c r="AE125" s="250"/>
      <c r="AF125" s="250"/>
      <c r="AG125" s="251"/>
      <c r="AH125" s="279"/>
      <c r="AI125" s="279"/>
      <c r="AJ125" s="496"/>
      <c r="AK125" s="496"/>
      <c r="AL125" s="496"/>
      <c r="AM125" s="496"/>
      <c r="AN125" s="496"/>
      <c r="AO125" s="496"/>
      <c r="AP125" s="241"/>
      <c r="AQ125" s="241"/>
      <c r="AR125" s="241"/>
      <c r="AS125" s="241"/>
      <c r="AT125" s="241"/>
      <c r="AU125" s="241"/>
      <c r="AV125" s="197"/>
      <c r="AW125" s="197"/>
      <c r="AX125" s="197"/>
      <c r="AY125" s="197"/>
      <c r="AZ125" s="197"/>
      <c r="BA125" s="197"/>
      <c r="BB125" s="197"/>
      <c r="BC125" s="197"/>
      <c r="BD125" s="173"/>
      <c r="BE125" s="173"/>
      <c r="BF125" s="173"/>
      <c r="BG125" s="173"/>
    </row>
    <row r="126" spans="2:59" ht="6" customHeight="1" x14ac:dyDescent="0.15">
      <c r="B126" s="172"/>
      <c r="C126" s="172"/>
      <c r="D126" s="172"/>
      <c r="E126" s="172"/>
      <c r="F126" s="208"/>
      <c r="G126" s="209"/>
      <c r="H126" s="242"/>
      <c r="I126" s="242"/>
      <c r="J126" s="242"/>
      <c r="K126" s="242"/>
      <c r="L126" s="242"/>
      <c r="M126" s="242"/>
      <c r="N126" s="242"/>
      <c r="O126" s="242"/>
      <c r="P126" s="242">
        <f>P26</f>
        <v>0</v>
      </c>
      <c r="Q126" s="242"/>
      <c r="R126" s="242">
        <f>R26</f>
        <v>0</v>
      </c>
      <c r="S126" s="242"/>
      <c r="T126" s="243">
        <f>T26</f>
        <v>0</v>
      </c>
      <c r="U126" s="244"/>
      <c r="V126" s="244"/>
      <c r="W126" s="244"/>
      <c r="X126" s="244"/>
      <c r="Y126" s="244"/>
      <c r="Z126" s="244"/>
      <c r="AA126" s="244"/>
      <c r="AB126" s="244"/>
      <c r="AC126" s="244"/>
      <c r="AD126" s="244"/>
      <c r="AE126" s="244"/>
      <c r="AF126" s="244"/>
      <c r="AG126" s="245"/>
      <c r="AH126" s="279">
        <f>AH26</f>
        <v>0</v>
      </c>
      <c r="AI126" s="279"/>
      <c r="AJ126" s="496">
        <f>AJ26</f>
        <v>0</v>
      </c>
      <c r="AK126" s="496"/>
      <c r="AL126" s="496"/>
      <c r="AM126" s="496"/>
      <c r="AN126" s="496"/>
      <c r="AO126" s="496"/>
      <c r="AP126" s="241">
        <f>AP26</f>
        <v>0</v>
      </c>
      <c r="AQ126" s="241"/>
      <c r="AR126" s="241"/>
      <c r="AS126" s="241"/>
      <c r="AT126" s="241"/>
      <c r="AU126" s="241"/>
      <c r="AV126" s="197">
        <f>AV26</f>
        <v>0</v>
      </c>
      <c r="AW126" s="197"/>
      <c r="AX126" s="197"/>
      <c r="AY126" s="197"/>
      <c r="AZ126" s="197"/>
      <c r="BA126" s="197"/>
      <c r="BB126" s="197"/>
      <c r="BC126" s="197"/>
      <c r="BD126" s="173">
        <f>BD26</f>
        <v>0</v>
      </c>
      <c r="BE126" s="173"/>
      <c r="BF126" s="173"/>
      <c r="BG126" s="173"/>
    </row>
    <row r="127" spans="2:59" ht="6" customHeight="1" x14ac:dyDescent="0.15">
      <c r="B127" s="172"/>
      <c r="C127" s="172"/>
      <c r="D127" s="172"/>
      <c r="E127" s="172"/>
      <c r="F127" s="210"/>
      <c r="G127" s="211"/>
      <c r="H127" s="242"/>
      <c r="I127" s="242"/>
      <c r="J127" s="242"/>
      <c r="K127" s="242"/>
      <c r="L127" s="242"/>
      <c r="M127" s="242"/>
      <c r="N127" s="242"/>
      <c r="O127" s="242"/>
      <c r="P127" s="242"/>
      <c r="Q127" s="242"/>
      <c r="R127" s="242"/>
      <c r="S127" s="242"/>
      <c r="T127" s="246"/>
      <c r="U127" s="247"/>
      <c r="V127" s="247"/>
      <c r="W127" s="247"/>
      <c r="X127" s="247"/>
      <c r="Y127" s="247"/>
      <c r="Z127" s="247"/>
      <c r="AA127" s="247"/>
      <c r="AB127" s="247"/>
      <c r="AC127" s="247"/>
      <c r="AD127" s="247"/>
      <c r="AE127" s="247"/>
      <c r="AF127" s="247"/>
      <c r="AG127" s="248"/>
      <c r="AH127" s="279"/>
      <c r="AI127" s="279"/>
      <c r="AJ127" s="496"/>
      <c r="AK127" s="496"/>
      <c r="AL127" s="496"/>
      <c r="AM127" s="496"/>
      <c r="AN127" s="496"/>
      <c r="AO127" s="496"/>
      <c r="AP127" s="241"/>
      <c r="AQ127" s="241"/>
      <c r="AR127" s="241"/>
      <c r="AS127" s="241"/>
      <c r="AT127" s="241"/>
      <c r="AU127" s="241"/>
      <c r="AV127" s="197"/>
      <c r="AW127" s="197"/>
      <c r="AX127" s="197"/>
      <c r="AY127" s="197"/>
      <c r="AZ127" s="197"/>
      <c r="BA127" s="197"/>
      <c r="BB127" s="197"/>
      <c r="BC127" s="197"/>
      <c r="BD127" s="173"/>
      <c r="BE127" s="173"/>
      <c r="BF127" s="173"/>
      <c r="BG127" s="173"/>
    </row>
    <row r="128" spans="2:59" ht="12" customHeight="1" x14ac:dyDescent="0.15">
      <c r="B128" s="172"/>
      <c r="C128" s="172"/>
      <c r="D128" s="172"/>
      <c r="E128" s="172"/>
      <c r="F128" s="212"/>
      <c r="G128" s="213"/>
      <c r="H128" s="242"/>
      <c r="I128" s="242"/>
      <c r="J128" s="242"/>
      <c r="K128" s="242"/>
      <c r="L128" s="242"/>
      <c r="M128" s="242"/>
      <c r="N128" s="242"/>
      <c r="O128" s="242"/>
      <c r="P128" s="242"/>
      <c r="Q128" s="242"/>
      <c r="R128" s="242"/>
      <c r="S128" s="242"/>
      <c r="T128" s="249"/>
      <c r="U128" s="250"/>
      <c r="V128" s="250"/>
      <c r="W128" s="250"/>
      <c r="X128" s="250"/>
      <c r="Y128" s="250"/>
      <c r="Z128" s="250"/>
      <c r="AA128" s="250"/>
      <c r="AB128" s="250"/>
      <c r="AC128" s="250"/>
      <c r="AD128" s="250"/>
      <c r="AE128" s="250"/>
      <c r="AF128" s="250"/>
      <c r="AG128" s="251"/>
      <c r="AH128" s="279"/>
      <c r="AI128" s="279"/>
      <c r="AJ128" s="496"/>
      <c r="AK128" s="496"/>
      <c r="AL128" s="496"/>
      <c r="AM128" s="496"/>
      <c r="AN128" s="496"/>
      <c r="AO128" s="496"/>
      <c r="AP128" s="241"/>
      <c r="AQ128" s="241"/>
      <c r="AR128" s="241"/>
      <c r="AS128" s="241"/>
      <c r="AT128" s="241"/>
      <c r="AU128" s="241"/>
      <c r="AV128" s="197"/>
      <c r="AW128" s="197"/>
      <c r="AX128" s="197"/>
      <c r="AY128" s="197"/>
      <c r="AZ128" s="197"/>
      <c r="BA128" s="197"/>
      <c r="BB128" s="197"/>
      <c r="BC128" s="197"/>
      <c r="BD128" s="173"/>
      <c r="BE128" s="173"/>
      <c r="BF128" s="173"/>
      <c r="BG128" s="173"/>
    </row>
    <row r="129" spans="2:59" ht="6" customHeight="1" x14ac:dyDescent="0.15">
      <c r="B129" s="172"/>
      <c r="C129" s="172"/>
      <c r="D129" s="172"/>
      <c r="E129" s="172"/>
      <c r="F129" s="208"/>
      <c r="G129" s="209"/>
      <c r="H129" s="242"/>
      <c r="I129" s="242"/>
      <c r="J129" s="242"/>
      <c r="K129" s="242"/>
      <c r="L129" s="242"/>
      <c r="M129" s="242"/>
      <c r="N129" s="242"/>
      <c r="O129" s="242"/>
      <c r="P129" s="242">
        <f>P29</f>
        <v>0</v>
      </c>
      <c r="Q129" s="242"/>
      <c r="R129" s="242">
        <f>R29</f>
        <v>0</v>
      </c>
      <c r="S129" s="242"/>
      <c r="T129" s="243">
        <f>T29</f>
        <v>0</v>
      </c>
      <c r="U129" s="244"/>
      <c r="V129" s="244"/>
      <c r="W129" s="244"/>
      <c r="X129" s="244"/>
      <c r="Y129" s="244"/>
      <c r="Z129" s="244"/>
      <c r="AA129" s="244"/>
      <c r="AB129" s="244"/>
      <c r="AC129" s="244"/>
      <c r="AD129" s="244"/>
      <c r="AE129" s="244"/>
      <c r="AF129" s="244"/>
      <c r="AG129" s="245"/>
      <c r="AH129" s="279">
        <f>AH29</f>
        <v>0</v>
      </c>
      <c r="AI129" s="279"/>
      <c r="AJ129" s="496">
        <f>AJ29</f>
        <v>0</v>
      </c>
      <c r="AK129" s="496"/>
      <c r="AL129" s="496"/>
      <c r="AM129" s="496"/>
      <c r="AN129" s="496"/>
      <c r="AO129" s="496"/>
      <c r="AP129" s="241">
        <f>AP29</f>
        <v>0</v>
      </c>
      <c r="AQ129" s="241"/>
      <c r="AR129" s="241"/>
      <c r="AS129" s="241"/>
      <c r="AT129" s="241"/>
      <c r="AU129" s="241"/>
      <c r="AV129" s="197">
        <f>AV29</f>
        <v>0</v>
      </c>
      <c r="AW129" s="197"/>
      <c r="AX129" s="197"/>
      <c r="AY129" s="197"/>
      <c r="AZ129" s="197"/>
      <c r="BA129" s="197"/>
      <c r="BB129" s="197"/>
      <c r="BC129" s="197"/>
      <c r="BD129" s="173">
        <f>BD29</f>
        <v>0</v>
      </c>
      <c r="BE129" s="173"/>
      <c r="BF129" s="173"/>
      <c r="BG129" s="173"/>
    </row>
    <row r="130" spans="2:59" ht="6" customHeight="1" x14ac:dyDescent="0.15">
      <c r="B130" s="172"/>
      <c r="C130" s="172"/>
      <c r="D130" s="172"/>
      <c r="E130" s="172"/>
      <c r="F130" s="210"/>
      <c r="G130" s="211"/>
      <c r="H130" s="242"/>
      <c r="I130" s="242"/>
      <c r="J130" s="242"/>
      <c r="K130" s="242"/>
      <c r="L130" s="242"/>
      <c r="M130" s="242"/>
      <c r="N130" s="242"/>
      <c r="O130" s="242"/>
      <c r="P130" s="242"/>
      <c r="Q130" s="242"/>
      <c r="R130" s="242"/>
      <c r="S130" s="242"/>
      <c r="T130" s="246"/>
      <c r="U130" s="247"/>
      <c r="V130" s="247"/>
      <c r="W130" s="247"/>
      <c r="X130" s="247"/>
      <c r="Y130" s="247"/>
      <c r="Z130" s="247"/>
      <c r="AA130" s="247"/>
      <c r="AB130" s="247"/>
      <c r="AC130" s="247"/>
      <c r="AD130" s="247"/>
      <c r="AE130" s="247"/>
      <c r="AF130" s="247"/>
      <c r="AG130" s="248"/>
      <c r="AH130" s="279"/>
      <c r="AI130" s="279"/>
      <c r="AJ130" s="496"/>
      <c r="AK130" s="496"/>
      <c r="AL130" s="496"/>
      <c r="AM130" s="496"/>
      <c r="AN130" s="496"/>
      <c r="AO130" s="496"/>
      <c r="AP130" s="241"/>
      <c r="AQ130" s="241"/>
      <c r="AR130" s="241"/>
      <c r="AS130" s="241"/>
      <c r="AT130" s="241"/>
      <c r="AU130" s="241"/>
      <c r="AV130" s="197"/>
      <c r="AW130" s="197"/>
      <c r="AX130" s="197"/>
      <c r="AY130" s="197"/>
      <c r="AZ130" s="197"/>
      <c r="BA130" s="197"/>
      <c r="BB130" s="197"/>
      <c r="BC130" s="197"/>
      <c r="BD130" s="173"/>
      <c r="BE130" s="173"/>
      <c r="BF130" s="173"/>
      <c r="BG130" s="173"/>
    </row>
    <row r="131" spans="2:59" ht="12" customHeight="1" x14ac:dyDescent="0.15">
      <c r="B131" s="172"/>
      <c r="C131" s="172"/>
      <c r="D131" s="172"/>
      <c r="E131" s="172"/>
      <c r="F131" s="212"/>
      <c r="G131" s="213"/>
      <c r="H131" s="242"/>
      <c r="I131" s="242"/>
      <c r="J131" s="242"/>
      <c r="K131" s="242"/>
      <c r="L131" s="242"/>
      <c r="M131" s="242"/>
      <c r="N131" s="242"/>
      <c r="O131" s="242"/>
      <c r="P131" s="242"/>
      <c r="Q131" s="242"/>
      <c r="R131" s="242"/>
      <c r="S131" s="242"/>
      <c r="T131" s="249"/>
      <c r="U131" s="250"/>
      <c r="V131" s="250"/>
      <c r="W131" s="250"/>
      <c r="X131" s="250"/>
      <c r="Y131" s="250"/>
      <c r="Z131" s="250"/>
      <c r="AA131" s="250"/>
      <c r="AB131" s="250"/>
      <c r="AC131" s="250"/>
      <c r="AD131" s="250"/>
      <c r="AE131" s="250"/>
      <c r="AF131" s="250"/>
      <c r="AG131" s="251"/>
      <c r="AH131" s="279"/>
      <c r="AI131" s="279"/>
      <c r="AJ131" s="496"/>
      <c r="AK131" s="496"/>
      <c r="AL131" s="496"/>
      <c r="AM131" s="496"/>
      <c r="AN131" s="496"/>
      <c r="AO131" s="496"/>
      <c r="AP131" s="241"/>
      <c r="AQ131" s="241"/>
      <c r="AR131" s="241"/>
      <c r="AS131" s="241"/>
      <c r="AT131" s="241"/>
      <c r="AU131" s="241"/>
      <c r="AV131" s="197"/>
      <c r="AW131" s="197"/>
      <c r="AX131" s="197"/>
      <c r="AY131" s="197"/>
      <c r="AZ131" s="197"/>
      <c r="BA131" s="197"/>
      <c r="BB131" s="197"/>
      <c r="BC131" s="197"/>
      <c r="BD131" s="173"/>
      <c r="BE131" s="173"/>
      <c r="BF131" s="173"/>
      <c r="BG131" s="173"/>
    </row>
    <row r="132" spans="2:59" ht="6" customHeight="1" x14ac:dyDescent="0.15">
      <c r="B132" s="172"/>
      <c r="C132" s="172"/>
      <c r="D132" s="172"/>
      <c r="E132" s="172"/>
      <c r="F132" s="208"/>
      <c r="G132" s="209"/>
      <c r="H132" s="242"/>
      <c r="I132" s="242"/>
      <c r="J132" s="242"/>
      <c r="K132" s="242"/>
      <c r="L132" s="242"/>
      <c r="M132" s="242"/>
      <c r="N132" s="242"/>
      <c r="O132" s="242"/>
      <c r="P132" s="242">
        <f>P32</f>
        <v>0</v>
      </c>
      <c r="Q132" s="242"/>
      <c r="R132" s="242">
        <f>R32</f>
        <v>0</v>
      </c>
      <c r="S132" s="242"/>
      <c r="T132" s="243">
        <f>T32</f>
        <v>0</v>
      </c>
      <c r="U132" s="244"/>
      <c r="V132" s="244"/>
      <c r="W132" s="244"/>
      <c r="X132" s="244"/>
      <c r="Y132" s="244"/>
      <c r="Z132" s="244"/>
      <c r="AA132" s="244"/>
      <c r="AB132" s="244"/>
      <c r="AC132" s="244"/>
      <c r="AD132" s="244"/>
      <c r="AE132" s="244"/>
      <c r="AF132" s="244"/>
      <c r="AG132" s="245"/>
      <c r="AH132" s="279">
        <f>AH32</f>
        <v>0</v>
      </c>
      <c r="AI132" s="279"/>
      <c r="AJ132" s="496">
        <f>AJ32</f>
        <v>0</v>
      </c>
      <c r="AK132" s="496"/>
      <c r="AL132" s="496"/>
      <c r="AM132" s="496"/>
      <c r="AN132" s="496"/>
      <c r="AO132" s="496"/>
      <c r="AP132" s="241">
        <f>AP32</f>
        <v>0</v>
      </c>
      <c r="AQ132" s="241"/>
      <c r="AR132" s="241"/>
      <c r="AS132" s="241"/>
      <c r="AT132" s="241"/>
      <c r="AU132" s="241"/>
      <c r="AV132" s="197">
        <f>AV32</f>
        <v>0</v>
      </c>
      <c r="AW132" s="197"/>
      <c r="AX132" s="197"/>
      <c r="AY132" s="197"/>
      <c r="AZ132" s="197"/>
      <c r="BA132" s="197"/>
      <c r="BB132" s="197"/>
      <c r="BC132" s="197"/>
      <c r="BD132" s="173">
        <f>BD32</f>
        <v>0</v>
      </c>
      <c r="BE132" s="173"/>
      <c r="BF132" s="173"/>
      <c r="BG132" s="173"/>
    </row>
    <row r="133" spans="2:59" ht="6" customHeight="1" x14ac:dyDescent="0.15">
      <c r="B133" s="172"/>
      <c r="C133" s="172"/>
      <c r="D133" s="172"/>
      <c r="E133" s="172"/>
      <c r="F133" s="210"/>
      <c r="G133" s="211"/>
      <c r="H133" s="242"/>
      <c r="I133" s="242"/>
      <c r="J133" s="242"/>
      <c r="K133" s="242"/>
      <c r="L133" s="242"/>
      <c r="M133" s="242"/>
      <c r="N133" s="242"/>
      <c r="O133" s="242"/>
      <c r="P133" s="242"/>
      <c r="Q133" s="242"/>
      <c r="R133" s="242"/>
      <c r="S133" s="242"/>
      <c r="T133" s="246"/>
      <c r="U133" s="247"/>
      <c r="V133" s="247"/>
      <c r="W133" s="247"/>
      <c r="X133" s="247"/>
      <c r="Y133" s="247"/>
      <c r="Z133" s="247"/>
      <c r="AA133" s="247"/>
      <c r="AB133" s="247"/>
      <c r="AC133" s="247"/>
      <c r="AD133" s="247"/>
      <c r="AE133" s="247"/>
      <c r="AF133" s="247"/>
      <c r="AG133" s="248"/>
      <c r="AH133" s="279"/>
      <c r="AI133" s="279"/>
      <c r="AJ133" s="496"/>
      <c r="AK133" s="496"/>
      <c r="AL133" s="496"/>
      <c r="AM133" s="496"/>
      <c r="AN133" s="496"/>
      <c r="AO133" s="496"/>
      <c r="AP133" s="241"/>
      <c r="AQ133" s="241"/>
      <c r="AR133" s="241"/>
      <c r="AS133" s="241"/>
      <c r="AT133" s="241"/>
      <c r="AU133" s="241"/>
      <c r="AV133" s="197"/>
      <c r="AW133" s="197"/>
      <c r="AX133" s="197"/>
      <c r="AY133" s="197"/>
      <c r="AZ133" s="197"/>
      <c r="BA133" s="197"/>
      <c r="BB133" s="197"/>
      <c r="BC133" s="197"/>
      <c r="BD133" s="173"/>
      <c r="BE133" s="173"/>
      <c r="BF133" s="173"/>
      <c r="BG133" s="173"/>
    </row>
    <row r="134" spans="2:59" ht="12" customHeight="1" x14ac:dyDescent="0.15">
      <c r="B134" s="172"/>
      <c r="C134" s="172"/>
      <c r="D134" s="172"/>
      <c r="E134" s="172"/>
      <c r="F134" s="212"/>
      <c r="G134" s="213"/>
      <c r="H134" s="242"/>
      <c r="I134" s="242"/>
      <c r="J134" s="242"/>
      <c r="K134" s="242"/>
      <c r="L134" s="242"/>
      <c r="M134" s="242"/>
      <c r="N134" s="242"/>
      <c r="O134" s="242"/>
      <c r="P134" s="242"/>
      <c r="Q134" s="242"/>
      <c r="R134" s="242"/>
      <c r="S134" s="242"/>
      <c r="T134" s="249"/>
      <c r="U134" s="250"/>
      <c r="V134" s="250"/>
      <c r="W134" s="250"/>
      <c r="X134" s="250"/>
      <c r="Y134" s="250"/>
      <c r="Z134" s="250"/>
      <c r="AA134" s="250"/>
      <c r="AB134" s="250"/>
      <c r="AC134" s="250"/>
      <c r="AD134" s="250"/>
      <c r="AE134" s="250"/>
      <c r="AF134" s="250"/>
      <c r="AG134" s="251"/>
      <c r="AH134" s="279"/>
      <c r="AI134" s="279"/>
      <c r="AJ134" s="496"/>
      <c r="AK134" s="496"/>
      <c r="AL134" s="496"/>
      <c r="AM134" s="496"/>
      <c r="AN134" s="496"/>
      <c r="AO134" s="496"/>
      <c r="AP134" s="241"/>
      <c r="AQ134" s="241"/>
      <c r="AR134" s="241"/>
      <c r="AS134" s="241"/>
      <c r="AT134" s="241"/>
      <c r="AU134" s="241"/>
      <c r="AV134" s="197"/>
      <c r="AW134" s="197"/>
      <c r="AX134" s="197"/>
      <c r="AY134" s="197"/>
      <c r="AZ134" s="197"/>
      <c r="BA134" s="197"/>
      <c r="BB134" s="197"/>
      <c r="BC134" s="197"/>
      <c r="BD134" s="173"/>
      <c r="BE134" s="173"/>
      <c r="BF134" s="173"/>
      <c r="BG134" s="173"/>
    </row>
    <row r="135" spans="2:59" ht="6" customHeight="1" x14ac:dyDescent="0.15">
      <c r="B135" s="172"/>
      <c r="C135" s="172"/>
      <c r="D135" s="172"/>
      <c r="E135" s="172"/>
      <c r="F135" s="208"/>
      <c r="G135" s="209"/>
      <c r="H135" s="242"/>
      <c r="I135" s="242"/>
      <c r="J135" s="242"/>
      <c r="K135" s="242"/>
      <c r="L135" s="242"/>
      <c r="M135" s="242"/>
      <c r="N135" s="242"/>
      <c r="O135" s="242"/>
      <c r="P135" s="242">
        <f>P35</f>
        <v>0</v>
      </c>
      <c r="Q135" s="242"/>
      <c r="R135" s="242">
        <f>R35</f>
        <v>0</v>
      </c>
      <c r="S135" s="242"/>
      <c r="T135" s="243">
        <f>T35</f>
        <v>0</v>
      </c>
      <c r="U135" s="244"/>
      <c r="V135" s="244"/>
      <c r="W135" s="244"/>
      <c r="X135" s="244"/>
      <c r="Y135" s="244"/>
      <c r="Z135" s="244"/>
      <c r="AA135" s="244"/>
      <c r="AB135" s="244"/>
      <c r="AC135" s="244"/>
      <c r="AD135" s="244"/>
      <c r="AE135" s="244"/>
      <c r="AF135" s="244"/>
      <c r="AG135" s="245"/>
      <c r="AH135" s="279">
        <f>AH35</f>
        <v>0</v>
      </c>
      <c r="AI135" s="279"/>
      <c r="AJ135" s="496">
        <f>AJ35</f>
        <v>0</v>
      </c>
      <c r="AK135" s="496"/>
      <c r="AL135" s="496"/>
      <c r="AM135" s="496"/>
      <c r="AN135" s="496"/>
      <c r="AO135" s="496"/>
      <c r="AP135" s="241">
        <f>AP35</f>
        <v>0</v>
      </c>
      <c r="AQ135" s="241"/>
      <c r="AR135" s="241"/>
      <c r="AS135" s="241"/>
      <c r="AT135" s="241"/>
      <c r="AU135" s="241"/>
      <c r="AV135" s="197">
        <f>AV35</f>
        <v>0</v>
      </c>
      <c r="AW135" s="197"/>
      <c r="AX135" s="197"/>
      <c r="AY135" s="197"/>
      <c r="AZ135" s="197"/>
      <c r="BA135" s="197"/>
      <c r="BB135" s="197"/>
      <c r="BC135" s="197"/>
      <c r="BD135" s="173">
        <f>BD35</f>
        <v>0</v>
      </c>
      <c r="BE135" s="173"/>
      <c r="BF135" s="173"/>
      <c r="BG135" s="173"/>
    </row>
    <row r="136" spans="2:59" ht="6" customHeight="1" x14ac:dyDescent="0.15">
      <c r="B136" s="172"/>
      <c r="C136" s="172"/>
      <c r="D136" s="172"/>
      <c r="E136" s="172"/>
      <c r="F136" s="210"/>
      <c r="G136" s="211"/>
      <c r="H136" s="242"/>
      <c r="I136" s="242"/>
      <c r="J136" s="242"/>
      <c r="K136" s="242"/>
      <c r="L136" s="242"/>
      <c r="M136" s="242"/>
      <c r="N136" s="242"/>
      <c r="O136" s="242"/>
      <c r="P136" s="242"/>
      <c r="Q136" s="242"/>
      <c r="R136" s="242"/>
      <c r="S136" s="242"/>
      <c r="T136" s="246"/>
      <c r="U136" s="247"/>
      <c r="V136" s="247"/>
      <c r="W136" s="247"/>
      <c r="X136" s="247"/>
      <c r="Y136" s="247"/>
      <c r="Z136" s="247"/>
      <c r="AA136" s="247"/>
      <c r="AB136" s="247"/>
      <c r="AC136" s="247"/>
      <c r="AD136" s="247"/>
      <c r="AE136" s="247"/>
      <c r="AF136" s="247"/>
      <c r="AG136" s="248"/>
      <c r="AH136" s="279"/>
      <c r="AI136" s="279"/>
      <c r="AJ136" s="496"/>
      <c r="AK136" s="496"/>
      <c r="AL136" s="496"/>
      <c r="AM136" s="496"/>
      <c r="AN136" s="496"/>
      <c r="AO136" s="496"/>
      <c r="AP136" s="241"/>
      <c r="AQ136" s="241"/>
      <c r="AR136" s="241"/>
      <c r="AS136" s="241"/>
      <c r="AT136" s="241"/>
      <c r="AU136" s="241"/>
      <c r="AV136" s="197"/>
      <c r="AW136" s="197"/>
      <c r="AX136" s="197"/>
      <c r="AY136" s="197"/>
      <c r="AZ136" s="197"/>
      <c r="BA136" s="197"/>
      <c r="BB136" s="197"/>
      <c r="BC136" s="197"/>
      <c r="BD136" s="173"/>
      <c r="BE136" s="173"/>
      <c r="BF136" s="173"/>
      <c r="BG136" s="173"/>
    </row>
    <row r="137" spans="2:59" ht="12" customHeight="1" x14ac:dyDescent="0.15">
      <c r="B137" s="172"/>
      <c r="C137" s="172"/>
      <c r="D137" s="172"/>
      <c r="E137" s="172"/>
      <c r="F137" s="212"/>
      <c r="G137" s="213"/>
      <c r="H137" s="242"/>
      <c r="I137" s="242"/>
      <c r="J137" s="242"/>
      <c r="K137" s="242"/>
      <c r="L137" s="242"/>
      <c r="M137" s="242"/>
      <c r="N137" s="242"/>
      <c r="O137" s="242"/>
      <c r="P137" s="242"/>
      <c r="Q137" s="242"/>
      <c r="R137" s="242"/>
      <c r="S137" s="242"/>
      <c r="T137" s="249"/>
      <c r="U137" s="250"/>
      <c r="V137" s="250"/>
      <c r="W137" s="250"/>
      <c r="X137" s="250"/>
      <c r="Y137" s="250"/>
      <c r="Z137" s="250"/>
      <c r="AA137" s="250"/>
      <c r="AB137" s="250"/>
      <c r="AC137" s="250"/>
      <c r="AD137" s="250"/>
      <c r="AE137" s="250"/>
      <c r="AF137" s="250"/>
      <c r="AG137" s="251"/>
      <c r="AH137" s="279"/>
      <c r="AI137" s="279"/>
      <c r="AJ137" s="496"/>
      <c r="AK137" s="496"/>
      <c r="AL137" s="496"/>
      <c r="AM137" s="496"/>
      <c r="AN137" s="496"/>
      <c r="AO137" s="496"/>
      <c r="AP137" s="241"/>
      <c r="AQ137" s="241"/>
      <c r="AR137" s="241"/>
      <c r="AS137" s="241"/>
      <c r="AT137" s="241"/>
      <c r="AU137" s="241"/>
      <c r="AV137" s="197"/>
      <c r="AW137" s="197"/>
      <c r="AX137" s="197"/>
      <c r="AY137" s="197"/>
      <c r="AZ137" s="197"/>
      <c r="BA137" s="197"/>
      <c r="BB137" s="197"/>
      <c r="BC137" s="197"/>
      <c r="BD137" s="173"/>
      <c r="BE137" s="173"/>
      <c r="BF137" s="173"/>
      <c r="BG137" s="173"/>
    </row>
    <row r="138" spans="2:59" ht="6" customHeight="1" x14ac:dyDescent="0.15">
      <c r="B138" s="172"/>
      <c r="C138" s="172"/>
      <c r="D138" s="172"/>
      <c r="E138" s="172"/>
      <c r="F138" s="208"/>
      <c r="G138" s="209"/>
      <c r="H138" s="242"/>
      <c r="I138" s="242"/>
      <c r="J138" s="242"/>
      <c r="K138" s="242"/>
      <c r="L138" s="242"/>
      <c r="M138" s="242"/>
      <c r="N138" s="242"/>
      <c r="O138" s="242"/>
      <c r="P138" s="242">
        <f>P38</f>
        <v>0</v>
      </c>
      <c r="Q138" s="242"/>
      <c r="R138" s="242">
        <f>R38</f>
        <v>0</v>
      </c>
      <c r="S138" s="242"/>
      <c r="T138" s="243">
        <f>T38</f>
        <v>0</v>
      </c>
      <c r="U138" s="244"/>
      <c r="V138" s="244"/>
      <c r="W138" s="244"/>
      <c r="X138" s="244"/>
      <c r="Y138" s="244"/>
      <c r="Z138" s="244"/>
      <c r="AA138" s="244"/>
      <c r="AB138" s="244"/>
      <c r="AC138" s="244"/>
      <c r="AD138" s="244"/>
      <c r="AE138" s="244"/>
      <c r="AF138" s="244"/>
      <c r="AG138" s="245"/>
      <c r="AH138" s="279">
        <f>AH38</f>
        <v>0</v>
      </c>
      <c r="AI138" s="279"/>
      <c r="AJ138" s="496">
        <f>AJ38</f>
        <v>0</v>
      </c>
      <c r="AK138" s="496"/>
      <c r="AL138" s="496"/>
      <c r="AM138" s="496"/>
      <c r="AN138" s="496"/>
      <c r="AO138" s="496"/>
      <c r="AP138" s="241">
        <f>AP38</f>
        <v>0</v>
      </c>
      <c r="AQ138" s="241"/>
      <c r="AR138" s="241"/>
      <c r="AS138" s="241"/>
      <c r="AT138" s="241"/>
      <c r="AU138" s="241"/>
      <c r="AV138" s="197">
        <f>AV38</f>
        <v>0</v>
      </c>
      <c r="AW138" s="197"/>
      <c r="AX138" s="197"/>
      <c r="AY138" s="197"/>
      <c r="AZ138" s="197"/>
      <c r="BA138" s="197"/>
      <c r="BB138" s="197"/>
      <c r="BC138" s="197"/>
      <c r="BD138" s="173">
        <f>BD38</f>
        <v>0</v>
      </c>
      <c r="BE138" s="173"/>
      <c r="BF138" s="173"/>
      <c r="BG138" s="173"/>
    </row>
    <row r="139" spans="2:59" ht="6" customHeight="1" x14ac:dyDescent="0.15">
      <c r="B139" s="172"/>
      <c r="C139" s="172"/>
      <c r="D139" s="172"/>
      <c r="E139" s="172"/>
      <c r="F139" s="210"/>
      <c r="G139" s="211"/>
      <c r="H139" s="242"/>
      <c r="I139" s="242"/>
      <c r="J139" s="242"/>
      <c r="K139" s="242"/>
      <c r="L139" s="242"/>
      <c r="M139" s="242"/>
      <c r="N139" s="242"/>
      <c r="O139" s="242"/>
      <c r="P139" s="242"/>
      <c r="Q139" s="242"/>
      <c r="R139" s="242"/>
      <c r="S139" s="242"/>
      <c r="T139" s="246"/>
      <c r="U139" s="247"/>
      <c r="V139" s="247"/>
      <c r="W139" s="247"/>
      <c r="X139" s="247"/>
      <c r="Y139" s="247"/>
      <c r="Z139" s="247"/>
      <c r="AA139" s="247"/>
      <c r="AB139" s="247"/>
      <c r="AC139" s="247"/>
      <c r="AD139" s="247"/>
      <c r="AE139" s="247"/>
      <c r="AF139" s="247"/>
      <c r="AG139" s="248"/>
      <c r="AH139" s="279"/>
      <c r="AI139" s="279"/>
      <c r="AJ139" s="496"/>
      <c r="AK139" s="496"/>
      <c r="AL139" s="496"/>
      <c r="AM139" s="496"/>
      <c r="AN139" s="496"/>
      <c r="AO139" s="496"/>
      <c r="AP139" s="241"/>
      <c r="AQ139" s="241"/>
      <c r="AR139" s="241"/>
      <c r="AS139" s="241"/>
      <c r="AT139" s="241"/>
      <c r="AU139" s="241"/>
      <c r="AV139" s="197"/>
      <c r="AW139" s="197"/>
      <c r="AX139" s="197"/>
      <c r="AY139" s="197"/>
      <c r="AZ139" s="197"/>
      <c r="BA139" s="197"/>
      <c r="BB139" s="197"/>
      <c r="BC139" s="197"/>
      <c r="BD139" s="173"/>
      <c r="BE139" s="173"/>
      <c r="BF139" s="173"/>
      <c r="BG139" s="173"/>
    </row>
    <row r="140" spans="2:59" ht="12" customHeight="1" x14ac:dyDescent="0.15">
      <c r="B140" s="172"/>
      <c r="C140" s="172"/>
      <c r="D140" s="172"/>
      <c r="E140" s="172"/>
      <c r="F140" s="212"/>
      <c r="G140" s="213"/>
      <c r="H140" s="242"/>
      <c r="I140" s="242"/>
      <c r="J140" s="242"/>
      <c r="K140" s="242"/>
      <c r="L140" s="242"/>
      <c r="M140" s="242"/>
      <c r="N140" s="242"/>
      <c r="O140" s="242"/>
      <c r="P140" s="242"/>
      <c r="Q140" s="242"/>
      <c r="R140" s="242"/>
      <c r="S140" s="242"/>
      <c r="T140" s="249"/>
      <c r="U140" s="250"/>
      <c r="V140" s="250"/>
      <c r="W140" s="250"/>
      <c r="X140" s="250"/>
      <c r="Y140" s="250"/>
      <c r="Z140" s="250"/>
      <c r="AA140" s="250"/>
      <c r="AB140" s="250"/>
      <c r="AC140" s="250"/>
      <c r="AD140" s="250"/>
      <c r="AE140" s="250"/>
      <c r="AF140" s="250"/>
      <c r="AG140" s="251"/>
      <c r="AH140" s="279"/>
      <c r="AI140" s="279"/>
      <c r="AJ140" s="496"/>
      <c r="AK140" s="496"/>
      <c r="AL140" s="496"/>
      <c r="AM140" s="496"/>
      <c r="AN140" s="496"/>
      <c r="AO140" s="496"/>
      <c r="AP140" s="241"/>
      <c r="AQ140" s="241"/>
      <c r="AR140" s="241"/>
      <c r="AS140" s="241"/>
      <c r="AT140" s="241"/>
      <c r="AU140" s="241"/>
      <c r="AV140" s="197"/>
      <c r="AW140" s="197"/>
      <c r="AX140" s="197"/>
      <c r="AY140" s="197"/>
      <c r="AZ140" s="197"/>
      <c r="BA140" s="197"/>
      <c r="BB140" s="197"/>
      <c r="BC140" s="197"/>
      <c r="BD140" s="173"/>
      <c r="BE140" s="173"/>
      <c r="BF140" s="173"/>
      <c r="BG140" s="173"/>
    </row>
    <row r="141" spans="2:59" ht="6" customHeight="1" x14ac:dyDescent="0.15">
      <c r="B141" s="172"/>
      <c r="C141" s="172"/>
      <c r="D141" s="172"/>
      <c r="E141" s="172"/>
      <c r="F141" s="208"/>
      <c r="G141" s="209"/>
      <c r="H141" s="242"/>
      <c r="I141" s="242"/>
      <c r="J141" s="242"/>
      <c r="K141" s="242"/>
      <c r="L141" s="242"/>
      <c r="M141" s="242"/>
      <c r="N141" s="242"/>
      <c r="O141" s="242"/>
      <c r="P141" s="242">
        <f>P41</f>
        <v>0</v>
      </c>
      <c r="Q141" s="242"/>
      <c r="R141" s="242">
        <f>R41</f>
        <v>0</v>
      </c>
      <c r="S141" s="242"/>
      <c r="T141" s="243">
        <f>T41</f>
        <v>0</v>
      </c>
      <c r="U141" s="244"/>
      <c r="V141" s="244"/>
      <c r="W141" s="244"/>
      <c r="X141" s="244"/>
      <c r="Y141" s="244"/>
      <c r="Z141" s="244"/>
      <c r="AA141" s="244"/>
      <c r="AB141" s="244"/>
      <c r="AC141" s="244"/>
      <c r="AD141" s="244"/>
      <c r="AE141" s="244"/>
      <c r="AF141" s="244"/>
      <c r="AG141" s="245"/>
      <c r="AH141" s="279">
        <f>AH41</f>
        <v>0</v>
      </c>
      <c r="AI141" s="279"/>
      <c r="AJ141" s="496">
        <f>AJ41</f>
        <v>0</v>
      </c>
      <c r="AK141" s="496"/>
      <c r="AL141" s="496"/>
      <c r="AM141" s="496"/>
      <c r="AN141" s="496"/>
      <c r="AO141" s="496"/>
      <c r="AP141" s="241">
        <f>AP41</f>
        <v>0</v>
      </c>
      <c r="AQ141" s="241"/>
      <c r="AR141" s="241"/>
      <c r="AS141" s="241"/>
      <c r="AT141" s="241"/>
      <c r="AU141" s="241"/>
      <c r="AV141" s="197">
        <f>AV41</f>
        <v>0</v>
      </c>
      <c r="AW141" s="197"/>
      <c r="AX141" s="197"/>
      <c r="AY141" s="197"/>
      <c r="AZ141" s="197"/>
      <c r="BA141" s="197"/>
      <c r="BB141" s="197"/>
      <c r="BC141" s="197"/>
      <c r="BD141" s="173">
        <f>BD41</f>
        <v>0</v>
      </c>
      <c r="BE141" s="173"/>
      <c r="BF141" s="173"/>
      <c r="BG141" s="173"/>
    </row>
    <row r="142" spans="2:59" ht="6" customHeight="1" x14ac:dyDescent="0.15">
      <c r="B142" s="172"/>
      <c r="C142" s="172"/>
      <c r="D142" s="172"/>
      <c r="E142" s="172"/>
      <c r="F142" s="210"/>
      <c r="G142" s="211"/>
      <c r="H142" s="242"/>
      <c r="I142" s="242"/>
      <c r="J142" s="242"/>
      <c r="K142" s="242"/>
      <c r="L142" s="242"/>
      <c r="M142" s="242"/>
      <c r="N142" s="242"/>
      <c r="O142" s="242"/>
      <c r="P142" s="242"/>
      <c r="Q142" s="242"/>
      <c r="R142" s="242"/>
      <c r="S142" s="242"/>
      <c r="T142" s="246"/>
      <c r="U142" s="247"/>
      <c r="V142" s="247"/>
      <c r="W142" s="247"/>
      <c r="X142" s="247"/>
      <c r="Y142" s="247"/>
      <c r="Z142" s="247"/>
      <c r="AA142" s="247"/>
      <c r="AB142" s="247"/>
      <c r="AC142" s="247"/>
      <c r="AD142" s="247"/>
      <c r="AE142" s="247"/>
      <c r="AF142" s="247"/>
      <c r="AG142" s="248"/>
      <c r="AH142" s="279"/>
      <c r="AI142" s="279"/>
      <c r="AJ142" s="496"/>
      <c r="AK142" s="496"/>
      <c r="AL142" s="496"/>
      <c r="AM142" s="496"/>
      <c r="AN142" s="496"/>
      <c r="AO142" s="496"/>
      <c r="AP142" s="241"/>
      <c r="AQ142" s="241"/>
      <c r="AR142" s="241"/>
      <c r="AS142" s="241"/>
      <c r="AT142" s="241"/>
      <c r="AU142" s="241"/>
      <c r="AV142" s="197"/>
      <c r="AW142" s="197"/>
      <c r="AX142" s="197"/>
      <c r="AY142" s="197"/>
      <c r="AZ142" s="197"/>
      <c r="BA142" s="197"/>
      <c r="BB142" s="197"/>
      <c r="BC142" s="197"/>
      <c r="BD142" s="173"/>
      <c r="BE142" s="173"/>
      <c r="BF142" s="173"/>
      <c r="BG142" s="173"/>
    </row>
    <row r="143" spans="2:59" ht="12" customHeight="1" x14ac:dyDescent="0.15">
      <c r="B143" s="172"/>
      <c r="C143" s="172"/>
      <c r="D143" s="172"/>
      <c r="E143" s="172"/>
      <c r="F143" s="212"/>
      <c r="G143" s="213"/>
      <c r="H143" s="242"/>
      <c r="I143" s="242"/>
      <c r="J143" s="242"/>
      <c r="K143" s="242"/>
      <c r="L143" s="242"/>
      <c r="M143" s="242"/>
      <c r="N143" s="242"/>
      <c r="O143" s="242"/>
      <c r="P143" s="242"/>
      <c r="Q143" s="242"/>
      <c r="R143" s="242"/>
      <c r="S143" s="242"/>
      <c r="T143" s="249"/>
      <c r="U143" s="250"/>
      <c r="V143" s="250"/>
      <c r="W143" s="250"/>
      <c r="X143" s="250"/>
      <c r="Y143" s="250"/>
      <c r="Z143" s="250"/>
      <c r="AA143" s="250"/>
      <c r="AB143" s="250"/>
      <c r="AC143" s="250"/>
      <c r="AD143" s="250"/>
      <c r="AE143" s="250"/>
      <c r="AF143" s="250"/>
      <c r="AG143" s="251"/>
      <c r="AH143" s="279"/>
      <c r="AI143" s="279"/>
      <c r="AJ143" s="496"/>
      <c r="AK143" s="496"/>
      <c r="AL143" s="496"/>
      <c r="AM143" s="496"/>
      <c r="AN143" s="496"/>
      <c r="AO143" s="496"/>
      <c r="AP143" s="241"/>
      <c r="AQ143" s="241"/>
      <c r="AR143" s="241"/>
      <c r="AS143" s="241"/>
      <c r="AT143" s="241"/>
      <c r="AU143" s="241"/>
      <c r="AV143" s="197"/>
      <c r="AW143" s="197"/>
      <c r="AX143" s="197"/>
      <c r="AY143" s="197"/>
      <c r="AZ143" s="197"/>
      <c r="BA143" s="197"/>
      <c r="BB143" s="197"/>
      <c r="BC143" s="197"/>
      <c r="BD143" s="173"/>
      <c r="BE143" s="173"/>
      <c r="BF143" s="173"/>
      <c r="BG143" s="173"/>
    </row>
    <row r="144" spans="2:59" ht="6" customHeight="1" x14ac:dyDescent="0.15">
      <c r="B144" s="546"/>
      <c r="C144" s="546"/>
      <c r="D144" s="546"/>
      <c r="E144" s="546"/>
      <c r="F144" s="208"/>
      <c r="G144" s="209"/>
      <c r="H144" s="242"/>
      <c r="I144" s="242"/>
      <c r="J144" s="242"/>
      <c r="K144" s="242"/>
      <c r="L144" s="242"/>
      <c r="M144" s="242"/>
      <c r="N144" s="242"/>
      <c r="O144" s="242"/>
      <c r="P144" s="242">
        <f>P44</f>
        <v>0</v>
      </c>
      <c r="Q144" s="242"/>
      <c r="R144" s="242">
        <f>R44</f>
        <v>0</v>
      </c>
      <c r="S144" s="242"/>
      <c r="T144" s="243">
        <f>T44</f>
        <v>0</v>
      </c>
      <c r="U144" s="244"/>
      <c r="V144" s="244"/>
      <c r="W144" s="244"/>
      <c r="X144" s="244"/>
      <c r="Y144" s="244"/>
      <c r="Z144" s="244"/>
      <c r="AA144" s="244"/>
      <c r="AB144" s="244"/>
      <c r="AC144" s="244"/>
      <c r="AD144" s="244"/>
      <c r="AE144" s="244"/>
      <c r="AF144" s="244"/>
      <c r="AG144" s="245"/>
      <c r="AH144" s="279">
        <f>AH44</f>
        <v>0</v>
      </c>
      <c r="AI144" s="279"/>
      <c r="AJ144" s="496">
        <f>AJ44</f>
        <v>0</v>
      </c>
      <c r="AK144" s="496"/>
      <c r="AL144" s="496"/>
      <c r="AM144" s="496"/>
      <c r="AN144" s="496"/>
      <c r="AO144" s="496"/>
      <c r="AP144" s="241">
        <f>AP44</f>
        <v>0</v>
      </c>
      <c r="AQ144" s="241"/>
      <c r="AR144" s="241"/>
      <c r="AS144" s="241"/>
      <c r="AT144" s="241"/>
      <c r="AU144" s="241"/>
      <c r="AV144" s="197">
        <f>AV44</f>
        <v>0</v>
      </c>
      <c r="AW144" s="197"/>
      <c r="AX144" s="197"/>
      <c r="AY144" s="197"/>
      <c r="AZ144" s="197"/>
      <c r="BA144" s="197"/>
      <c r="BB144" s="197"/>
      <c r="BC144" s="197"/>
      <c r="BD144" s="173">
        <f>BD44</f>
        <v>0</v>
      </c>
      <c r="BE144" s="173"/>
      <c r="BF144" s="173"/>
      <c r="BG144" s="173"/>
    </row>
    <row r="145" spans="2:59" ht="6" customHeight="1" x14ac:dyDescent="0.15">
      <c r="B145" s="546"/>
      <c r="C145" s="546"/>
      <c r="D145" s="546"/>
      <c r="E145" s="546"/>
      <c r="F145" s="210"/>
      <c r="G145" s="211"/>
      <c r="H145" s="242"/>
      <c r="I145" s="242"/>
      <c r="J145" s="242"/>
      <c r="K145" s="242"/>
      <c r="L145" s="242"/>
      <c r="M145" s="242"/>
      <c r="N145" s="242"/>
      <c r="O145" s="242"/>
      <c r="P145" s="242"/>
      <c r="Q145" s="242"/>
      <c r="R145" s="242"/>
      <c r="S145" s="242"/>
      <c r="T145" s="246"/>
      <c r="U145" s="247"/>
      <c r="V145" s="247"/>
      <c r="W145" s="247"/>
      <c r="X145" s="247"/>
      <c r="Y145" s="247"/>
      <c r="Z145" s="247"/>
      <c r="AA145" s="247"/>
      <c r="AB145" s="247"/>
      <c r="AC145" s="247"/>
      <c r="AD145" s="247"/>
      <c r="AE145" s="247"/>
      <c r="AF145" s="247"/>
      <c r="AG145" s="248"/>
      <c r="AH145" s="279"/>
      <c r="AI145" s="279"/>
      <c r="AJ145" s="496"/>
      <c r="AK145" s="496"/>
      <c r="AL145" s="496"/>
      <c r="AM145" s="496"/>
      <c r="AN145" s="496"/>
      <c r="AO145" s="496"/>
      <c r="AP145" s="241"/>
      <c r="AQ145" s="241"/>
      <c r="AR145" s="241"/>
      <c r="AS145" s="241"/>
      <c r="AT145" s="241"/>
      <c r="AU145" s="241"/>
      <c r="AV145" s="197"/>
      <c r="AW145" s="197"/>
      <c r="AX145" s="197"/>
      <c r="AY145" s="197"/>
      <c r="AZ145" s="197"/>
      <c r="BA145" s="197"/>
      <c r="BB145" s="197"/>
      <c r="BC145" s="197"/>
      <c r="BD145" s="173"/>
      <c r="BE145" s="173"/>
      <c r="BF145" s="173"/>
      <c r="BG145" s="173"/>
    </row>
    <row r="146" spans="2:59" ht="12" customHeight="1" x14ac:dyDescent="0.15">
      <c r="B146" s="546"/>
      <c r="C146" s="546"/>
      <c r="D146" s="546"/>
      <c r="E146" s="546"/>
      <c r="F146" s="212"/>
      <c r="G146" s="213"/>
      <c r="H146" s="242"/>
      <c r="I146" s="242"/>
      <c r="J146" s="242"/>
      <c r="K146" s="242"/>
      <c r="L146" s="242"/>
      <c r="M146" s="242"/>
      <c r="N146" s="242"/>
      <c r="O146" s="242"/>
      <c r="P146" s="242"/>
      <c r="Q146" s="242"/>
      <c r="R146" s="242"/>
      <c r="S146" s="242"/>
      <c r="T146" s="249"/>
      <c r="U146" s="250"/>
      <c r="V146" s="250"/>
      <c r="W146" s="250"/>
      <c r="X146" s="250"/>
      <c r="Y146" s="250"/>
      <c r="Z146" s="250"/>
      <c r="AA146" s="250"/>
      <c r="AB146" s="250"/>
      <c r="AC146" s="250"/>
      <c r="AD146" s="250"/>
      <c r="AE146" s="250"/>
      <c r="AF146" s="250"/>
      <c r="AG146" s="251"/>
      <c r="AH146" s="279"/>
      <c r="AI146" s="279"/>
      <c r="AJ146" s="496"/>
      <c r="AK146" s="496"/>
      <c r="AL146" s="496"/>
      <c r="AM146" s="496"/>
      <c r="AN146" s="496"/>
      <c r="AO146" s="496"/>
      <c r="AP146" s="241"/>
      <c r="AQ146" s="241"/>
      <c r="AR146" s="241"/>
      <c r="AS146" s="241"/>
      <c r="AT146" s="241"/>
      <c r="AU146" s="241"/>
      <c r="AV146" s="197"/>
      <c r="AW146" s="197"/>
      <c r="AX146" s="197"/>
      <c r="AY146" s="197"/>
      <c r="AZ146" s="197"/>
      <c r="BA146" s="197"/>
      <c r="BB146" s="197"/>
      <c r="BC146" s="197"/>
      <c r="BD146" s="173"/>
      <c r="BE146" s="173"/>
      <c r="BF146" s="173"/>
      <c r="BG146" s="173"/>
    </row>
    <row r="147" spans="2:59" ht="6" customHeight="1" x14ac:dyDescent="0.15">
      <c r="B147" s="546"/>
      <c r="C147" s="546"/>
      <c r="D147" s="546"/>
      <c r="E147" s="546"/>
      <c r="F147" s="208"/>
      <c r="G147" s="209"/>
      <c r="H147" s="242"/>
      <c r="I147" s="242"/>
      <c r="J147" s="242"/>
      <c r="K147" s="242"/>
      <c r="L147" s="242"/>
      <c r="M147" s="242"/>
      <c r="N147" s="242"/>
      <c r="O147" s="242"/>
      <c r="P147" s="242">
        <f>P47</f>
        <v>0</v>
      </c>
      <c r="Q147" s="242"/>
      <c r="R147" s="242">
        <f>R47</f>
        <v>0</v>
      </c>
      <c r="S147" s="242"/>
      <c r="T147" s="243">
        <f>T47</f>
        <v>0</v>
      </c>
      <c r="U147" s="244"/>
      <c r="V147" s="244"/>
      <c r="W147" s="244"/>
      <c r="X147" s="244"/>
      <c r="Y147" s="244"/>
      <c r="Z147" s="244"/>
      <c r="AA147" s="244"/>
      <c r="AB147" s="244"/>
      <c r="AC147" s="244"/>
      <c r="AD147" s="244"/>
      <c r="AE147" s="244"/>
      <c r="AF147" s="244"/>
      <c r="AG147" s="245"/>
      <c r="AH147" s="279">
        <f>AH47</f>
        <v>0</v>
      </c>
      <c r="AI147" s="279"/>
      <c r="AJ147" s="496">
        <f>AJ47</f>
        <v>0</v>
      </c>
      <c r="AK147" s="496"/>
      <c r="AL147" s="496"/>
      <c r="AM147" s="496"/>
      <c r="AN147" s="496"/>
      <c r="AO147" s="496"/>
      <c r="AP147" s="241">
        <f>AP47</f>
        <v>0</v>
      </c>
      <c r="AQ147" s="241"/>
      <c r="AR147" s="241"/>
      <c r="AS147" s="241"/>
      <c r="AT147" s="241"/>
      <c r="AU147" s="241"/>
      <c r="AV147" s="197">
        <f>AV47</f>
        <v>0</v>
      </c>
      <c r="AW147" s="197"/>
      <c r="AX147" s="197"/>
      <c r="AY147" s="197"/>
      <c r="AZ147" s="197"/>
      <c r="BA147" s="197"/>
      <c r="BB147" s="197"/>
      <c r="BC147" s="197"/>
      <c r="BD147" s="173">
        <f>BD47</f>
        <v>0</v>
      </c>
      <c r="BE147" s="173"/>
      <c r="BF147" s="173"/>
      <c r="BG147" s="173"/>
    </row>
    <row r="148" spans="2:59" ht="6" customHeight="1" x14ac:dyDescent="0.15">
      <c r="B148" s="546"/>
      <c r="C148" s="546"/>
      <c r="D148" s="546"/>
      <c r="E148" s="546"/>
      <c r="F148" s="210"/>
      <c r="G148" s="211"/>
      <c r="H148" s="242"/>
      <c r="I148" s="242"/>
      <c r="J148" s="242"/>
      <c r="K148" s="242"/>
      <c r="L148" s="242"/>
      <c r="M148" s="242"/>
      <c r="N148" s="242"/>
      <c r="O148" s="242"/>
      <c r="P148" s="242"/>
      <c r="Q148" s="242"/>
      <c r="R148" s="242"/>
      <c r="S148" s="242"/>
      <c r="T148" s="246"/>
      <c r="U148" s="247"/>
      <c r="V148" s="247"/>
      <c r="W148" s="247"/>
      <c r="X148" s="247"/>
      <c r="Y148" s="247"/>
      <c r="Z148" s="247"/>
      <c r="AA148" s="247"/>
      <c r="AB148" s="247"/>
      <c r="AC148" s="247"/>
      <c r="AD148" s="247"/>
      <c r="AE148" s="247"/>
      <c r="AF148" s="247"/>
      <c r="AG148" s="248"/>
      <c r="AH148" s="279"/>
      <c r="AI148" s="279"/>
      <c r="AJ148" s="496"/>
      <c r="AK148" s="496"/>
      <c r="AL148" s="496"/>
      <c r="AM148" s="496"/>
      <c r="AN148" s="496"/>
      <c r="AO148" s="496"/>
      <c r="AP148" s="241"/>
      <c r="AQ148" s="241"/>
      <c r="AR148" s="241"/>
      <c r="AS148" s="241"/>
      <c r="AT148" s="241"/>
      <c r="AU148" s="241"/>
      <c r="AV148" s="197"/>
      <c r="AW148" s="197"/>
      <c r="AX148" s="197"/>
      <c r="AY148" s="197"/>
      <c r="AZ148" s="197"/>
      <c r="BA148" s="197"/>
      <c r="BB148" s="197"/>
      <c r="BC148" s="197"/>
      <c r="BD148" s="173"/>
      <c r="BE148" s="173"/>
      <c r="BF148" s="173"/>
      <c r="BG148" s="173"/>
    </row>
    <row r="149" spans="2:59" ht="12" customHeight="1" x14ac:dyDescent="0.15">
      <c r="B149" s="546"/>
      <c r="C149" s="546"/>
      <c r="D149" s="546"/>
      <c r="E149" s="546"/>
      <c r="F149" s="212"/>
      <c r="G149" s="213"/>
      <c r="H149" s="242"/>
      <c r="I149" s="242"/>
      <c r="J149" s="242"/>
      <c r="K149" s="242"/>
      <c r="L149" s="242"/>
      <c r="M149" s="242"/>
      <c r="N149" s="242"/>
      <c r="O149" s="242"/>
      <c r="P149" s="242"/>
      <c r="Q149" s="242"/>
      <c r="R149" s="242"/>
      <c r="S149" s="242"/>
      <c r="T149" s="249"/>
      <c r="U149" s="250"/>
      <c r="V149" s="250"/>
      <c r="W149" s="250"/>
      <c r="X149" s="250"/>
      <c r="Y149" s="250"/>
      <c r="Z149" s="250"/>
      <c r="AA149" s="250"/>
      <c r="AB149" s="250"/>
      <c r="AC149" s="250"/>
      <c r="AD149" s="250"/>
      <c r="AE149" s="250"/>
      <c r="AF149" s="250"/>
      <c r="AG149" s="251"/>
      <c r="AH149" s="279"/>
      <c r="AI149" s="279"/>
      <c r="AJ149" s="496"/>
      <c r="AK149" s="496"/>
      <c r="AL149" s="496"/>
      <c r="AM149" s="496"/>
      <c r="AN149" s="496"/>
      <c r="AO149" s="496"/>
      <c r="AP149" s="241"/>
      <c r="AQ149" s="241"/>
      <c r="AR149" s="241"/>
      <c r="AS149" s="241"/>
      <c r="AT149" s="241"/>
      <c r="AU149" s="241"/>
      <c r="AV149" s="197"/>
      <c r="AW149" s="197"/>
      <c r="AX149" s="197"/>
      <c r="AY149" s="197"/>
      <c r="AZ149" s="197"/>
      <c r="BA149" s="197"/>
      <c r="BB149" s="197"/>
      <c r="BC149" s="197"/>
      <c r="BD149" s="173"/>
      <c r="BE149" s="173"/>
      <c r="BF149" s="173"/>
      <c r="BG149" s="173"/>
    </row>
    <row r="150" spans="2:59" ht="6" customHeight="1" x14ac:dyDescent="0.15">
      <c r="B150" s="546"/>
      <c r="C150" s="546"/>
      <c r="D150" s="546"/>
      <c r="E150" s="546"/>
      <c r="F150" s="208"/>
      <c r="G150" s="209"/>
      <c r="H150" s="242"/>
      <c r="I150" s="242"/>
      <c r="J150" s="242"/>
      <c r="K150" s="242"/>
      <c r="L150" s="242"/>
      <c r="M150" s="242"/>
      <c r="N150" s="242"/>
      <c r="O150" s="242"/>
      <c r="P150" s="242">
        <f>P50</f>
        <v>0</v>
      </c>
      <c r="Q150" s="242"/>
      <c r="R150" s="242">
        <f>R50</f>
        <v>0</v>
      </c>
      <c r="S150" s="242"/>
      <c r="T150" s="243">
        <f>T50</f>
        <v>0</v>
      </c>
      <c r="U150" s="244"/>
      <c r="V150" s="244"/>
      <c r="W150" s="244"/>
      <c r="X150" s="244"/>
      <c r="Y150" s="244"/>
      <c r="Z150" s="244"/>
      <c r="AA150" s="244"/>
      <c r="AB150" s="244"/>
      <c r="AC150" s="244"/>
      <c r="AD150" s="244"/>
      <c r="AE150" s="244"/>
      <c r="AF150" s="244"/>
      <c r="AG150" s="245"/>
      <c r="AH150" s="279">
        <f>AH50</f>
        <v>0</v>
      </c>
      <c r="AI150" s="279"/>
      <c r="AJ150" s="496">
        <f>AJ50</f>
        <v>0</v>
      </c>
      <c r="AK150" s="496"/>
      <c r="AL150" s="496"/>
      <c r="AM150" s="496"/>
      <c r="AN150" s="496"/>
      <c r="AO150" s="496"/>
      <c r="AP150" s="241">
        <f>AP50</f>
        <v>0</v>
      </c>
      <c r="AQ150" s="241"/>
      <c r="AR150" s="241"/>
      <c r="AS150" s="241"/>
      <c r="AT150" s="241"/>
      <c r="AU150" s="241"/>
      <c r="AV150" s="197">
        <f>AV50</f>
        <v>0</v>
      </c>
      <c r="AW150" s="197"/>
      <c r="AX150" s="197"/>
      <c r="AY150" s="197"/>
      <c r="AZ150" s="197"/>
      <c r="BA150" s="197"/>
      <c r="BB150" s="197"/>
      <c r="BC150" s="197"/>
      <c r="BD150" s="173">
        <f>BD50</f>
        <v>0</v>
      </c>
      <c r="BE150" s="173"/>
      <c r="BF150" s="173"/>
      <c r="BG150" s="173"/>
    </row>
    <row r="151" spans="2:59" ht="6" customHeight="1" x14ac:dyDescent="0.15">
      <c r="B151" s="546"/>
      <c r="C151" s="546"/>
      <c r="D151" s="546"/>
      <c r="E151" s="546"/>
      <c r="F151" s="210"/>
      <c r="G151" s="211"/>
      <c r="H151" s="242"/>
      <c r="I151" s="242"/>
      <c r="J151" s="242"/>
      <c r="K151" s="242"/>
      <c r="L151" s="242"/>
      <c r="M151" s="242"/>
      <c r="N151" s="242"/>
      <c r="O151" s="242"/>
      <c r="P151" s="242"/>
      <c r="Q151" s="242"/>
      <c r="R151" s="242"/>
      <c r="S151" s="242"/>
      <c r="T151" s="246"/>
      <c r="U151" s="247"/>
      <c r="V151" s="247"/>
      <c r="W151" s="247"/>
      <c r="X151" s="247"/>
      <c r="Y151" s="247"/>
      <c r="Z151" s="247"/>
      <c r="AA151" s="247"/>
      <c r="AB151" s="247"/>
      <c r="AC151" s="247"/>
      <c r="AD151" s="247"/>
      <c r="AE151" s="247"/>
      <c r="AF151" s="247"/>
      <c r="AG151" s="248"/>
      <c r="AH151" s="279"/>
      <c r="AI151" s="279"/>
      <c r="AJ151" s="496"/>
      <c r="AK151" s="496"/>
      <c r="AL151" s="496"/>
      <c r="AM151" s="496"/>
      <c r="AN151" s="496"/>
      <c r="AO151" s="496"/>
      <c r="AP151" s="241"/>
      <c r="AQ151" s="241"/>
      <c r="AR151" s="241"/>
      <c r="AS151" s="241"/>
      <c r="AT151" s="241"/>
      <c r="AU151" s="241"/>
      <c r="AV151" s="197"/>
      <c r="AW151" s="197"/>
      <c r="AX151" s="197"/>
      <c r="AY151" s="197"/>
      <c r="AZ151" s="197"/>
      <c r="BA151" s="197"/>
      <c r="BB151" s="197"/>
      <c r="BC151" s="197"/>
      <c r="BD151" s="173"/>
      <c r="BE151" s="173"/>
      <c r="BF151" s="173"/>
      <c r="BG151" s="173"/>
    </row>
    <row r="152" spans="2:59" ht="12" customHeight="1" x14ac:dyDescent="0.15">
      <c r="B152" s="546"/>
      <c r="C152" s="546"/>
      <c r="D152" s="546"/>
      <c r="E152" s="546"/>
      <c r="F152" s="212"/>
      <c r="G152" s="213"/>
      <c r="H152" s="242"/>
      <c r="I152" s="242"/>
      <c r="J152" s="242"/>
      <c r="K152" s="242"/>
      <c r="L152" s="242"/>
      <c r="M152" s="242"/>
      <c r="N152" s="242"/>
      <c r="O152" s="242"/>
      <c r="P152" s="242"/>
      <c r="Q152" s="242"/>
      <c r="R152" s="242"/>
      <c r="S152" s="242"/>
      <c r="T152" s="249"/>
      <c r="U152" s="250"/>
      <c r="V152" s="250"/>
      <c r="W152" s="250"/>
      <c r="X152" s="250"/>
      <c r="Y152" s="250"/>
      <c r="Z152" s="250"/>
      <c r="AA152" s="250"/>
      <c r="AB152" s="250"/>
      <c r="AC152" s="250"/>
      <c r="AD152" s="250"/>
      <c r="AE152" s="250"/>
      <c r="AF152" s="250"/>
      <c r="AG152" s="251"/>
      <c r="AH152" s="279"/>
      <c r="AI152" s="279"/>
      <c r="AJ152" s="496"/>
      <c r="AK152" s="496"/>
      <c r="AL152" s="496"/>
      <c r="AM152" s="496"/>
      <c r="AN152" s="496"/>
      <c r="AO152" s="496"/>
      <c r="AP152" s="241"/>
      <c r="AQ152" s="241"/>
      <c r="AR152" s="241"/>
      <c r="AS152" s="241"/>
      <c r="AT152" s="241"/>
      <c r="AU152" s="241"/>
      <c r="AV152" s="197"/>
      <c r="AW152" s="197"/>
      <c r="AX152" s="197"/>
      <c r="AY152" s="197"/>
      <c r="AZ152" s="197"/>
      <c r="BA152" s="197"/>
      <c r="BB152" s="197"/>
      <c r="BC152" s="197"/>
      <c r="BD152" s="173"/>
      <c r="BE152" s="173"/>
      <c r="BF152" s="173"/>
      <c r="BG152" s="173"/>
    </row>
    <row r="153" spans="2:59" ht="6" customHeight="1" x14ac:dyDescent="0.15">
      <c r="B153" s="546"/>
      <c r="C153" s="546"/>
      <c r="D153" s="546"/>
      <c r="E153" s="546"/>
      <c r="F153" s="208"/>
      <c r="G153" s="209"/>
      <c r="H153" s="242"/>
      <c r="I153" s="242"/>
      <c r="J153" s="242"/>
      <c r="K153" s="242"/>
      <c r="L153" s="242"/>
      <c r="M153" s="242"/>
      <c r="N153" s="242"/>
      <c r="O153" s="242"/>
      <c r="P153" s="242">
        <f>P53</f>
        <v>0</v>
      </c>
      <c r="Q153" s="242"/>
      <c r="R153" s="242">
        <f>R53</f>
        <v>0</v>
      </c>
      <c r="S153" s="242"/>
      <c r="T153" s="243">
        <f>T53</f>
        <v>0</v>
      </c>
      <c r="U153" s="244"/>
      <c r="V153" s="244"/>
      <c r="W153" s="244"/>
      <c r="X153" s="244"/>
      <c r="Y153" s="244"/>
      <c r="Z153" s="244"/>
      <c r="AA153" s="244"/>
      <c r="AB153" s="244"/>
      <c r="AC153" s="244"/>
      <c r="AD153" s="244"/>
      <c r="AE153" s="244"/>
      <c r="AF153" s="244"/>
      <c r="AG153" s="245"/>
      <c r="AH153" s="279">
        <f>AH53</f>
        <v>0</v>
      </c>
      <c r="AI153" s="279"/>
      <c r="AJ153" s="496">
        <f>AJ53</f>
        <v>0</v>
      </c>
      <c r="AK153" s="496"/>
      <c r="AL153" s="496"/>
      <c r="AM153" s="496"/>
      <c r="AN153" s="496"/>
      <c r="AO153" s="496"/>
      <c r="AP153" s="241">
        <f>AP53</f>
        <v>0</v>
      </c>
      <c r="AQ153" s="241"/>
      <c r="AR153" s="241"/>
      <c r="AS153" s="241"/>
      <c r="AT153" s="241"/>
      <c r="AU153" s="241"/>
      <c r="AV153" s="197">
        <f>AV53</f>
        <v>0</v>
      </c>
      <c r="AW153" s="197"/>
      <c r="AX153" s="197"/>
      <c r="AY153" s="197"/>
      <c r="AZ153" s="197"/>
      <c r="BA153" s="197"/>
      <c r="BB153" s="197"/>
      <c r="BC153" s="197"/>
      <c r="BD153" s="173">
        <f>BD53</f>
        <v>0</v>
      </c>
      <c r="BE153" s="173"/>
      <c r="BF153" s="173"/>
      <c r="BG153" s="173"/>
    </row>
    <row r="154" spans="2:59" ht="6" customHeight="1" x14ac:dyDescent="0.15">
      <c r="B154" s="546"/>
      <c r="C154" s="546"/>
      <c r="D154" s="546"/>
      <c r="E154" s="546"/>
      <c r="F154" s="210"/>
      <c r="G154" s="211"/>
      <c r="H154" s="242"/>
      <c r="I154" s="242"/>
      <c r="J154" s="242"/>
      <c r="K154" s="242"/>
      <c r="L154" s="242"/>
      <c r="M154" s="242"/>
      <c r="N154" s="242"/>
      <c r="O154" s="242"/>
      <c r="P154" s="242"/>
      <c r="Q154" s="242"/>
      <c r="R154" s="242"/>
      <c r="S154" s="242"/>
      <c r="T154" s="246"/>
      <c r="U154" s="247"/>
      <c r="V154" s="247"/>
      <c r="W154" s="247"/>
      <c r="X154" s="247"/>
      <c r="Y154" s="247"/>
      <c r="Z154" s="247"/>
      <c r="AA154" s="247"/>
      <c r="AB154" s="247"/>
      <c r="AC154" s="247"/>
      <c r="AD154" s="247"/>
      <c r="AE154" s="247"/>
      <c r="AF154" s="247"/>
      <c r="AG154" s="248"/>
      <c r="AH154" s="279"/>
      <c r="AI154" s="279"/>
      <c r="AJ154" s="496"/>
      <c r="AK154" s="496"/>
      <c r="AL154" s="496"/>
      <c r="AM154" s="496"/>
      <c r="AN154" s="496"/>
      <c r="AO154" s="496"/>
      <c r="AP154" s="241"/>
      <c r="AQ154" s="241"/>
      <c r="AR154" s="241"/>
      <c r="AS154" s="241"/>
      <c r="AT154" s="241"/>
      <c r="AU154" s="241"/>
      <c r="AV154" s="197"/>
      <c r="AW154" s="197"/>
      <c r="AX154" s="197"/>
      <c r="AY154" s="197"/>
      <c r="AZ154" s="197"/>
      <c r="BA154" s="197"/>
      <c r="BB154" s="197"/>
      <c r="BC154" s="197"/>
      <c r="BD154" s="173"/>
      <c r="BE154" s="173"/>
      <c r="BF154" s="173"/>
      <c r="BG154" s="173"/>
    </row>
    <row r="155" spans="2:59" ht="12" customHeight="1" x14ac:dyDescent="0.15">
      <c r="B155" s="546"/>
      <c r="C155" s="546"/>
      <c r="D155" s="546"/>
      <c r="E155" s="546"/>
      <c r="F155" s="212"/>
      <c r="G155" s="213"/>
      <c r="H155" s="242"/>
      <c r="I155" s="242"/>
      <c r="J155" s="242"/>
      <c r="K155" s="242"/>
      <c r="L155" s="242"/>
      <c r="M155" s="242"/>
      <c r="N155" s="242"/>
      <c r="O155" s="242"/>
      <c r="P155" s="242"/>
      <c r="Q155" s="242"/>
      <c r="R155" s="242"/>
      <c r="S155" s="242"/>
      <c r="T155" s="249"/>
      <c r="U155" s="250"/>
      <c r="V155" s="250"/>
      <c r="W155" s="250"/>
      <c r="X155" s="250"/>
      <c r="Y155" s="250"/>
      <c r="Z155" s="250"/>
      <c r="AA155" s="250"/>
      <c r="AB155" s="250"/>
      <c r="AC155" s="250"/>
      <c r="AD155" s="250"/>
      <c r="AE155" s="250"/>
      <c r="AF155" s="250"/>
      <c r="AG155" s="251"/>
      <c r="AH155" s="279"/>
      <c r="AI155" s="279"/>
      <c r="AJ155" s="496"/>
      <c r="AK155" s="496"/>
      <c r="AL155" s="496"/>
      <c r="AM155" s="496"/>
      <c r="AN155" s="496"/>
      <c r="AO155" s="496"/>
      <c r="AP155" s="241"/>
      <c r="AQ155" s="241"/>
      <c r="AR155" s="241"/>
      <c r="AS155" s="241"/>
      <c r="AT155" s="241"/>
      <c r="AU155" s="241"/>
      <c r="AV155" s="197"/>
      <c r="AW155" s="197"/>
      <c r="AX155" s="197"/>
      <c r="AY155" s="197"/>
      <c r="AZ155" s="197"/>
      <c r="BA155" s="197"/>
      <c r="BB155" s="197"/>
      <c r="BC155" s="197"/>
      <c r="BD155" s="173"/>
      <c r="BE155" s="173"/>
      <c r="BF155" s="173"/>
      <c r="BG155" s="173"/>
    </row>
    <row r="156" spans="2:59" ht="6" customHeight="1" x14ac:dyDescent="0.15">
      <c r="B156" s="546"/>
      <c r="C156" s="546"/>
      <c r="D156" s="546"/>
      <c r="E156" s="546"/>
      <c r="F156" s="208"/>
      <c r="G156" s="209"/>
      <c r="H156" s="242"/>
      <c r="I156" s="242"/>
      <c r="J156" s="242"/>
      <c r="K156" s="242"/>
      <c r="L156" s="242"/>
      <c r="M156" s="242"/>
      <c r="N156" s="242"/>
      <c r="O156" s="242"/>
      <c r="P156" s="242">
        <f>P56</f>
        <v>0</v>
      </c>
      <c r="Q156" s="242"/>
      <c r="R156" s="242">
        <f>R56</f>
        <v>0</v>
      </c>
      <c r="S156" s="242"/>
      <c r="T156" s="243">
        <f>T56</f>
        <v>0</v>
      </c>
      <c r="U156" s="244"/>
      <c r="V156" s="244"/>
      <c r="W156" s="244"/>
      <c r="X156" s="244"/>
      <c r="Y156" s="244"/>
      <c r="Z156" s="244"/>
      <c r="AA156" s="244"/>
      <c r="AB156" s="244"/>
      <c r="AC156" s="244"/>
      <c r="AD156" s="244"/>
      <c r="AE156" s="244"/>
      <c r="AF156" s="244"/>
      <c r="AG156" s="245"/>
      <c r="AH156" s="279">
        <f>AH56</f>
        <v>0</v>
      </c>
      <c r="AI156" s="279"/>
      <c r="AJ156" s="496">
        <f>AJ56</f>
        <v>0</v>
      </c>
      <c r="AK156" s="496"/>
      <c r="AL156" s="496"/>
      <c r="AM156" s="496"/>
      <c r="AN156" s="496"/>
      <c r="AO156" s="496"/>
      <c r="AP156" s="241">
        <f>AP56</f>
        <v>0</v>
      </c>
      <c r="AQ156" s="241"/>
      <c r="AR156" s="241"/>
      <c r="AS156" s="241"/>
      <c r="AT156" s="241"/>
      <c r="AU156" s="241"/>
      <c r="AV156" s="197">
        <f>AV56</f>
        <v>0</v>
      </c>
      <c r="AW156" s="197"/>
      <c r="AX156" s="197"/>
      <c r="AY156" s="197"/>
      <c r="AZ156" s="197"/>
      <c r="BA156" s="197"/>
      <c r="BB156" s="197"/>
      <c r="BC156" s="197"/>
      <c r="BD156" s="173">
        <f>BD56</f>
        <v>0</v>
      </c>
      <c r="BE156" s="173"/>
      <c r="BF156" s="173"/>
      <c r="BG156" s="173"/>
    </row>
    <row r="157" spans="2:59" ht="6" customHeight="1" x14ac:dyDescent="0.15">
      <c r="B157" s="546"/>
      <c r="C157" s="546"/>
      <c r="D157" s="546"/>
      <c r="E157" s="546"/>
      <c r="F157" s="210"/>
      <c r="G157" s="211"/>
      <c r="H157" s="242"/>
      <c r="I157" s="242"/>
      <c r="J157" s="242"/>
      <c r="K157" s="242"/>
      <c r="L157" s="242"/>
      <c r="M157" s="242"/>
      <c r="N157" s="242"/>
      <c r="O157" s="242"/>
      <c r="P157" s="242"/>
      <c r="Q157" s="242"/>
      <c r="R157" s="242"/>
      <c r="S157" s="242"/>
      <c r="T157" s="246"/>
      <c r="U157" s="247"/>
      <c r="V157" s="247"/>
      <c r="W157" s="247"/>
      <c r="X157" s="247"/>
      <c r="Y157" s="247"/>
      <c r="Z157" s="247"/>
      <c r="AA157" s="247"/>
      <c r="AB157" s="247"/>
      <c r="AC157" s="247"/>
      <c r="AD157" s="247"/>
      <c r="AE157" s="247"/>
      <c r="AF157" s="247"/>
      <c r="AG157" s="248"/>
      <c r="AH157" s="279"/>
      <c r="AI157" s="279"/>
      <c r="AJ157" s="496"/>
      <c r="AK157" s="496"/>
      <c r="AL157" s="496"/>
      <c r="AM157" s="496"/>
      <c r="AN157" s="496"/>
      <c r="AO157" s="496"/>
      <c r="AP157" s="241"/>
      <c r="AQ157" s="241"/>
      <c r="AR157" s="241"/>
      <c r="AS157" s="241"/>
      <c r="AT157" s="241"/>
      <c r="AU157" s="241"/>
      <c r="AV157" s="197"/>
      <c r="AW157" s="197"/>
      <c r="AX157" s="197"/>
      <c r="AY157" s="197"/>
      <c r="AZ157" s="197"/>
      <c r="BA157" s="197"/>
      <c r="BB157" s="197"/>
      <c r="BC157" s="197"/>
      <c r="BD157" s="173"/>
      <c r="BE157" s="173"/>
      <c r="BF157" s="173"/>
      <c r="BG157" s="173"/>
    </row>
    <row r="158" spans="2:59" ht="12" customHeight="1" x14ac:dyDescent="0.15">
      <c r="B158" s="546"/>
      <c r="C158" s="546"/>
      <c r="D158" s="546"/>
      <c r="E158" s="546"/>
      <c r="F158" s="212"/>
      <c r="G158" s="213"/>
      <c r="H158" s="242"/>
      <c r="I158" s="242"/>
      <c r="J158" s="242"/>
      <c r="K158" s="242"/>
      <c r="L158" s="242"/>
      <c r="M158" s="242"/>
      <c r="N158" s="242"/>
      <c r="O158" s="242"/>
      <c r="P158" s="242"/>
      <c r="Q158" s="242"/>
      <c r="R158" s="242"/>
      <c r="S158" s="242"/>
      <c r="T158" s="249"/>
      <c r="U158" s="250"/>
      <c r="V158" s="250"/>
      <c r="W158" s="250"/>
      <c r="X158" s="250"/>
      <c r="Y158" s="250"/>
      <c r="Z158" s="250"/>
      <c r="AA158" s="250"/>
      <c r="AB158" s="250"/>
      <c r="AC158" s="250"/>
      <c r="AD158" s="250"/>
      <c r="AE158" s="250"/>
      <c r="AF158" s="250"/>
      <c r="AG158" s="251"/>
      <c r="AH158" s="279"/>
      <c r="AI158" s="279"/>
      <c r="AJ158" s="496"/>
      <c r="AK158" s="496"/>
      <c r="AL158" s="496"/>
      <c r="AM158" s="496"/>
      <c r="AN158" s="496"/>
      <c r="AO158" s="496"/>
      <c r="AP158" s="241"/>
      <c r="AQ158" s="241"/>
      <c r="AR158" s="241"/>
      <c r="AS158" s="241"/>
      <c r="AT158" s="241"/>
      <c r="AU158" s="241"/>
      <c r="AV158" s="197"/>
      <c r="AW158" s="197"/>
      <c r="AX158" s="197"/>
      <c r="AY158" s="197"/>
      <c r="AZ158" s="197"/>
      <c r="BA158" s="197"/>
      <c r="BB158" s="197"/>
      <c r="BC158" s="197"/>
      <c r="BD158" s="173"/>
      <c r="BE158" s="173"/>
      <c r="BF158" s="173"/>
      <c r="BG158" s="173"/>
    </row>
    <row r="159" spans="2:59" ht="6" customHeight="1" x14ac:dyDescent="0.15">
      <c r="B159" s="546"/>
      <c r="C159" s="546"/>
      <c r="D159" s="546"/>
      <c r="E159" s="546"/>
      <c r="F159" s="208"/>
      <c r="G159" s="209"/>
      <c r="H159" s="242"/>
      <c r="I159" s="242"/>
      <c r="J159" s="242"/>
      <c r="K159" s="242"/>
      <c r="L159" s="242"/>
      <c r="M159" s="242"/>
      <c r="N159" s="242"/>
      <c r="O159" s="242"/>
      <c r="P159" s="242">
        <f>P59</f>
        <v>0</v>
      </c>
      <c r="Q159" s="242"/>
      <c r="R159" s="242">
        <f>R59</f>
        <v>0</v>
      </c>
      <c r="S159" s="242"/>
      <c r="T159" s="243">
        <f>T59</f>
        <v>0</v>
      </c>
      <c r="U159" s="244"/>
      <c r="V159" s="244"/>
      <c r="W159" s="244"/>
      <c r="X159" s="244"/>
      <c r="Y159" s="244"/>
      <c r="Z159" s="244"/>
      <c r="AA159" s="244"/>
      <c r="AB159" s="244"/>
      <c r="AC159" s="244"/>
      <c r="AD159" s="244"/>
      <c r="AE159" s="244"/>
      <c r="AF159" s="244"/>
      <c r="AG159" s="245"/>
      <c r="AH159" s="279">
        <f>AH59</f>
        <v>0</v>
      </c>
      <c r="AI159" s="279"/>
      <c r="AJ159" s="496">
        <f>AJ59</f>
        <v>0</v>
      </c>
      <c r="AK159" s="496"/>
      <c r="AL159" s="496"/>
      <c r="AM159" s="496"/>
      <c r="AN159" s="496"/>
      <c r="AO159" s="496"/>
      <c r="AP159" s="241">
        <f>AP59</f>
        <v>0</v>
      </c>
      <c r="AQ159" s="241"/>
      <c r="AR159" s="241"/>
      <c r="AS159" s="241"/>
      <c r="AT159" s="241"/>
      <c r="AU159" s="241"/>
      <c r="AV159" s="197">
        <f>AV59</f>
        <v>0</v>
      </c>
      <c r="AW159" s="197"/>
      <c r="AX159" s="197"/>
      <c r="AY159" s="197"/>
      <c r="AZ159" s="197"/>
      <c r="BA159" s="197"/>
      <c r="BB159" s="197"/>
      <c r="BC159" s="197"/>
      <c r="BD159" s="173">
        <f>BD59</f>
        <v>0</v>
      </c>
      <c r="BE159" s="173"/>
      <c r="BF159" s="173"/>
      <c r="BG159" s="173"/>
    </row>
    <row r="160" spans="2:59" ht="6" customHeight="1" x14ac:dyDescent="0.15">
      <c r="B160" s="546"/>
      <c r="C160" s="546"/>
      <c r="D160" s="546"/>
      <c r="E160" s="546"/>
      <c r="F160" s="210"/>
      <c r="G160" s="211"/>
      <c r="H160" s="242"/>
      <c r="I160" s="242"/>
      <c r="J160" s="242"/>
      <c r="K160" s="242"/>
      <c r="L160" s="242"/>
      <c r="M160" s="242"/>
      <c r="N160" s="242"/>
      <c r="O160" s="242"/>
      <c r="P160" s="242"/>
      <c r="Q160" s="242"/>
      <c r="R160" s="242"/>
      <c r="S160" s="242"/>
      <c r="T160" s="246"/>
      <c r="U160" s="247"/>
      <c r="V160" s="247"/>
      <c r="W160" s="247"/>
      <c r="X160" s="247"/>
      <c r="Y160" s="247"/>
      <c r="Z160" s="247"/>
      <c r="AA160" s="247"/>
      <c r="AB160" s="247"/>
      <c r="AC160" s="247"/>
      <c r="AD160" s="247"/>
      <c r="AE160" s="247"/>
      <c r="AF160" s="247"/>
      <c r="AG160" s="248"/>
      <c r="AH160" s="279"/>
      <c r="AI160" s="279"/>
      <c r="AJ160" s="496"/>
      <c r="AK160" s="496"/>
      <c r="AL160" s="496"/>
      <c r="AM160" s="496"/>
      <c r="AN160" s="496"/>
      <c r="AO160" s="496"/>
      <c r="AP160" s="241"/>
      <c r="AQ160" s="241"/>
      <c r="AR160" s="241"/>
      <c r="AS160" s="241"/>
      <c r="AT160" s="241"/>
      <c r="AU160" s="241"/>
      <c r="AV160" s="197"/>
      <c r="AW160" s="197"/>
      <c r="AX160" s="197"/>
      <c r="AY160" s="197"/>
      <c r="AZ160" s="197"/>
      <c r="BA160" s="197"/>
      <c r="BB160" s="197"/>
      <c r="BC160" s="197"/>
      <c r="BD160" s="173"/>
      <c r="BE160" s="173"/>
      <c r="BF160" s="173"/>
      <c r="BG160" s="173"/>
    </row>
    <row r="161" spans="2:59" ht="12" customHeight="1" x14ac:dyDescent="0.15">
      <c r="B161" s="546"/>
      <c r="C161" s="546"/>
      <c r="D161" s="546"/>
      <c r="E161" s="546"/>
      <c r="F161" s="212"/>
      <c r="G161" s="213"/>
      <c r="H161" s="242"/>
      <c r="I161" s="242"/>
      <c r="J161" s="242"/>
      <c r="K161" s="242"/>
      <c r="L161" s="242"/>
      <c r="M161" s="242"/>
      <c r="N161" s="242"/>
      <c r="O161" s="242"/>
      <c r="P161" s="242"/>
      <c r="Q161" s="242"/>
      <c r="R161" s="242"/>
      <c r="S161" s="242"/>
      <c r="T161" s="249"/>
      <c r="U161" s="250"/>
      <c r="V161" s="250"/>
      <c r="W161" s="250"/>
      <c r="X161" s="250"/>
      <c r="Y161" s="250"/>
      <c r="Z161" s="250"/>
      <c r="AA161" s="250"/>
      <c r="AB161" s="250"/>
      <c r="AC161" s="250"/>
      <c r="AD161" s="250"/>
      <c r="AE161" s="250"/>
      <c r="AF161" s="250"/>
      <c r="AG161" s="251"/>
      <c r="AH161" s="279"/>
      <c r="AI161" s="279"/>
      <c r="AJ161" s="496"/>
      <c r="AK161" s="496"/>
      <c r="AL161" s="496"/>
      <c r="AM161" s="496"/>
      <c r="AN161" s="496"/>
      <c r="AO161" s="496"/>
      <c r="AP161" s="241"/>
      <c r="AQ161" s="241"/>
      <c r="AR161" s="241"/>
      <c r="AS161" s="241"/>
      <c r="AT161" s="241"/>
      <c r="AU161" s="241"/>
      <c r="AV161" s="197"/>
      <c r="AW161" s="197"/>
      <c r="AX161" s="197"/>
      <c r="AY161" s="197"/>
      <c r="AZ161" s="197"/>
      <c r="BA161" s="197"/>
      <c r="BB161" s="197"/>
      <c r="BC161" s="197"/>
      <c r="BD161" s="173"/>
      <c r="BE161" s="173"/>
      <c r="BF161" s="173"/>
      <c r="BG161" s="173"/>
    </row>
    <row r="162" spans="2:59" ht="6" customHeight="1" x14ac:dyDescent="0.15">
      <c r="B162" s="546"/>
      <c r="C162" s="546"/>
      <c r="D162" s="546"/>
      <c r="E162" s="546"/>
      <c r="F162" s="208"/>
      <c r="G162" s="209"/>
      <c r="H162" s="242"/>
      <c r="I162" s="242"/>
      <c r="J162" s="242"/>
      <c r="K162" s="242"/>
      <c r="L162" s="242"/>
      <c r="M162" s="242"/>
      <c r="N162" s="242"/>
      <c r="O162" s="242"/>
      <c r="P162" s="242">
        <f>P62</f>
        <v>0</v>
      </c>
      <c r="Q162" s="242"/>
      <c r="R162" s="242">
        <f>R62</f>
        <v>0</v>
      </c>
      <c r="S162" s="242"/>
      <c r="T162" s="243">
        <f>T62</f>
        <v>0</v>
      </c>
      <c r="U162" s="244"/>
      <c r="V162" s="244"/>
      <c r="W162" s="244"/>
      <c r="X162" s="244"/>
      <c r="Y162" s="244"/>
      <c r="Z162" s="244"/>
      <c r="AA162" s="244"/>
      <c r="AB162" s="244"/>
      <c r="AC162" s="244"/>
      <c r="AD162" s="244"/>
      <c r="AE162" s="244"/>
      <c r="AF162" s="244"/>
      <c r="AG162" s="245"/>
      <c r="AH162" s="279">
        <f>AH62</f>
        <v>0</v>
      </c>
      <c r="AI162" s="279"/>
      <c r="AJ162" s="496">
        <f>AJ62</f>
        <v>0</v>
      </c>
      <c r="AK162" s="496"/>
      <c r="AL162" s="496"/>
      <c r="AM162" s="496"/>
      <c r="AN162" s="496"/>
      <c r="AO162" s="496"/>
      <c r="AP162" s="241">
        <f>AP62</f>
        <v>0</v>
      </c>
      <c r="AQ162" s="241"/>
      <c r="AR162" s="241"/>
      <c r="AS162" s="241"/>
      <c r="AT162" s="241"/>
      <c r="AU162" s="241"/>
      <c r="AV162" s="197">
        <f>AV62</f>
        <v>0</v>
      </c>
      <c r="AW162" s="197"/>
      <c r="AX162" s="197"/>
      <c r="AY162" s="197"/>
      <c r="AZ162" s="197"/>
      <c r="BA162" s="197"/>
      <c r="BB162" s="197"/>
      <c r="BC162" s="197"/>
      <c r="BD162" s="173">
        <f>BD62</f>
        <v>0</v>
      </c>
      <c r="BE162" s="173"/>
      <c r="BF162" s="173"/>
      <c r="BG162" s="173"/>
    </row>
    <row r="163" spans="2:59" ht="6" customHeight="1" x14ac:dyDescent="0.15">
      <c r="B163" s="546"/>
      <c r="C163" s="546"/>
      <c r="D163" s="546"/>
      <c r="E163" s="546"/>
      <c r="F163" s="210"/>
      <c r="G163" s="211"/>
      <c r="H163" s="242"/>
      <c r="I163" s="242"/>
      <c r="J163" s="242"/>
      <c r="K163" s="242"/>
      <c r="L163" s="242"/>
      <c r="M163" s="242"/>
      <c r="N163" s="242"/>
      <c r="O163" s="242"/>
      <c r="P163" s="242"/>
      <c r="Q163" s="242"/>
      <c r="R163" s="242"/>
      <c r="S163" s="242"/>
      <c r="T163" s="246"/>
      <c r="U163" s="247"/>
      <c r="V163" s="247"/>
      <c r="W163" s="247"/>
      <c r="X163" s="247"/>
      <c r="Y163" s="247"/>
      <c r="Z163" s="247"/>
      <c r="AA163" s="247"/>
      <c r="AB163" s="247"/>
      <c r="AC163" s="247"/>
      <c r="AD163" s="247"/>
      <c r="AE163" s="247"/>
      <c r="AF163" s="247"/>
      <c r="AG163" s="248"/>
      <c r="AH163" s="279"/>
      <c r="AI163" s="279"/>
      <c r="AJ163" s="496"/>
      <c r="AK163" s="496"/>
      <c r="AL163" s="496"/>
      <c r="AM163" s="496"/>
      <c r="AN163" s="496"/>
      <c r="AO163" s="496"/>
      <c r="AP163" s="241"/>
      <c r="AQ163" s="241"/>
      <c r="AR163" s="241"/>
      <c r="AS163" s="241"/>
      <c r="AT163" s="241"/>
      <c r="AU163" s="241"/>
      <c r="AV163" s="197"/>
      <c r="AW163" s="197"/>
      <c r="AX163" s="197"/>
      <c r="AY163" s="197"/>
      <c r="AZ163" s="197"/>
      <c r="BA163" s="197"/>
      <c r="BB163" s="197"/>
      <c r="BC163" s="197"/>
      <c r="BD163" s="173"/>
      <c r="BE163" s="173"/>
      <c r="BF163" s="173"/>
      <c r="BG163" s="173"/>
    </row>
    <row r="164" spans="2:59" ht="12" customHeight="1" x14ac:dyDescent="0.15">
      <c r="B164" s="546"/>
      <c r="C164" s="546"/>
      <c r="D164" s="546"/>
      <c r="E164" s="546"/>
      <c r="F164" s="212"/>
      <c r="G164" s="213"/>
      <c r="H164" s="242"/>
      <c r="I164" s="242"/>
      <c r="J164" s="242"/>
      <c r="K164" s="242"/>
      <c r="L164" s="242"/>
      <c r="M164" s="242"/>
      <c r="N164" s="242"/>
      <c r="O164" s="242"/>
      <c r="P164" s="242"/>
      <c r="Q164" s="242"/>
      <c r="R164" s="242"/>
      <c r="S164" s="242"/>
      <c r="T164" s="249"/>
      <c r="U164" s="250"/>
      <c r="V164" s="250"/>
      <c r="W164" s="250"/>
      <c r="X164" s="250"/>
      <c r="Y164" s="250"/>
      <c r="Z164" s="250"/>
      <c r="AA164" s="250"/>
      <c r="AB164" s="250"/>
      <c r="AC164" s="250"/>
      <c r="AD164" s="250"/>
      <c r="AE164" s="250"/>
      <c r="AF164" s="250"/>
      <c r="AG164" s="251"/>
      <c r="AH164" s="279"/>
      <c r="AI164" s="279"/>
      <c r="AJ164" s="496"/>
      <c r="AK164" s="496"/>
      <c r="AL164" s="496"/>
      <c r="AM164" s="496"/>
      <c r="AN164" s="496"/>
      <c r="AO164" s="496"/>
      <c r="AP164" s="241"/>
      <c r="AQ164" s="241"/>
      <c r="AR164" s="241"/>
      <c r="AS164" s="241"/>
      <c r="AT164" s="241"/>
      <c r="AU164" s="241"/>
      <c r="AV164" s="197"/>
      <c r="AW164" s="197"/>
      <c r="AX164" s="197"/>
      <c r="AY164" s="197"/>
      <c r="AZ164" s="197"/>
      <c r="BA164" s="197"/>
      <c r="BB164" s="197"/>
      <c r="BC164" s="197"/>
      <c r="BD164" s="173"/>
      <c r="BE164" s="173"/>
      <c r="BF164" s="173"/>
      <c r="BG164" s="173"/>
    </row>
    <row r="165" spans="2:59" ht="6" customHeight="1" x14ac:dyDescent="0.15">
      <c r="B165" s="546"/>
      <c r="C165" s="546"/>
      <c r="D165" s="546"/>
      <c r="E165" s="546"/>
      <c r="F165" s="208"/>
      <c r="G165" s="209"/>
      <c r="H165" s="242"/>
      <c r="I165" s="242"/>
      <c r="J165" s="242"/>
      <c r="K165" s="242"/>
      <c r="L165" s="242"/>
      <c r="M165" s="242"/>
      <c r="N165" s="242"/>
      <c r="O165" s="242"/>
      <c r="P165" s="242">
        <f>P65</f>
        <v>0</v>
      </c>
      <c r="Q165" s="242"/>
      <c r="R165" s="242">
        <f>R65</f>
        <v>0</v>
      </c>
      <c r="S165" s="242"/>
      <c r="T165" s="243">
        <f>T65</f>
        <v>0</v>
      </c>
      <c r="U165" s="244"/>
      <c r="V165" s="244"/>
      <c r="W165" s="244"/>
      <c r="X165" s="244"/>
      <c r="Y165" s="244"/>
      <c r="Z165" s="244"/>
      <c r="AA165" s="244"/>
      <c r="AB165" s="244"/>
      <c r="AC165" s="244"/>
      <c r="AD165" s="244"/>
      <c r="AE165" s="244"/>
      <c r="AF165" s="244"/>
      <c r="AG165" s="245"/>
      <c r="AH165" s="279">
        <f>AH65</f>
        <v>0</v>
      </c>
      <c r="AI165" s="279"/>
      <c r="AJ165" s="496">
        <f>AJ65</f>
        <v>0</v>
      </c>
      <c r="AK165" s="496"/>
      <c r="AL165" s="496"/>
      <c r="AM165" s="496"/>
      <c r="AN165" s="496"/>
      <c r="AO165" s="496"/>
      <c r="AP165" s="241">
        <f>AP65</f>
        <v>0</v>
      </c>
      <c r="AQ165" s="241"/>
      <c r="AR165" s="241"/>
      <c r="AS165" s="241"/>
      <c r="AT165" s="241"/>
      <c r="AU165" s="241"/>
      <c r="AV165" s="197">
        <f>AV65</f>
        <v>0</v>
      </c>
      <c r="AW165" s="197"/>
      <c r="AX165" s="197"/>
      <c r="AY165" s="197"/>
      <c r="AZ165" s="197"/>
      <c r="BA165" s="197"/>
      <c r="BB165" s="197"/>
      <c r="BC165" s="197"/>
      <c r="BD165" s="173">
        <f>BD65</f>
        <v>0</v>
      </c>
      <c r="BE165" s="173"/>
      <c r="BF165" s="173"/>
      <c r="BG165" s="173"/>
    </row>
    <row r="166" spans="2:59" ht="6" customHeight="1" x14ac:dyDescent="0.15">
      <c r="B166" s="546"/>
      <c r="C166" s="546"/>
      <c r="D166" s="546"/>
      <c r="E166" s="546"/>
      <c r="F166" s="210"/>
      <c r="G166" s="211"/>
      <c r="H166" s="242"/>
      <c r="I166" s="242"/>
      <c r="J166" s="242"/>
      <c r="K166" s="242"/>
      <c r="L166" s="242"/>
      <c r="M166" s="242"/>
      <c r="N166" s="242"/>
      <c r="O166" s="242"/>
      <c r="P166" s="242"/>
      <c r="Q166" s="242"/>
      <c r="R166" s="242"/>
      <c r="S166" s="242"/>
      <c r="T166" s="246"/>
      <c r="U166" s="247"/>
      <c r="V166" s="247"/>
      <c r="W166" s="247"/>
      <c r="X166" s="247"/>
      <c r="Y166" s="247"/>
      <c r="Z166" s="247"/>
      <c r="AA166" s="247"/>
      <c r="AB166" s="247"/>
      <c r="AC166" s="247"/>
      <c r="AD166" s="247"/>
      <c r="AE166" s="247"/>
      <c r="AF166" s="247"/>
      <c r="AG166" s="248"/>
      <c r="AH166" s="279"/>
      <c r="AI166" s="279"/>
      <c r="AJ166" s="496"/>
      <c r="AK166" s="496"/>
      <c r="AL166" s="496"/>
      <c r="AM166" s="496"/>
      <c r="AN166" s="496"/>
      <c r="AO166" s="496"/>
      <c r="AP166" s="241"/>
      <c r="AQ166" s="241"/>
      <c r="AR166" s="241"/>
      <c r="AS166" s="241"/>
      <c r="AT166" s="241"/>
      <c r="AU166" s="241"/>
      <c r="AV166" s="197"/>
      <c r="AW166" s="197"/>
      <c r="AX166" s="197"/>
      <c r="AY166" s="197"/>
      <c r="AZ166" s="197"/>
      <c r="BA166" s="197"/>
      <c r="BB166" s="197"/>
      <c r="BC166" s="197"/>
      <c r="BD166" s="173"/>
      <c r="BE166" s="173"/>
      <c r="BF166" s="173"/>
      <c r="BG166" s="173"/>
    </row>
    <row r="167" spans="2:59" ht="12" customHeight="1" x14ac:dyDescent="0.15">
      <c r="B167" s="546"/>
      <c r="C167" s="546"/>
      <c r="D167" s="546"/>
      <c r="E167" s="546"/>
      <c r="F167" s="212"/>
      <c r="G167" s="213"/>
      <c r="H167" s="242"/>
      <c r="I167" s="242"/>
      <c r="J167" s="242"/>
      <c r="K167" s="242"/>
      <c r="L167" s="242"/>
      <c r="M167" s="242"/>
      <c r="N167" s="242"/>
      <c r="O167" s="242"/>
      <c r="P167" s="242"/>
      <c r="Q167" s="242"/>
      <c r="R167" s="242"/>
      <c r="S167" s="242"/>
      <c r="T167" s="249"/>
      <c r="U167" s="250"/>
      <c r="V167" s="250"/>
      <c r="W167" s="250"/>
      <c r="X167" s="250"/>
      <c r="Y167" s="250"/>
      <c r="Z167" s="250"/>
      <c r="AA167" s="250"/>
      <c r="AB167" s="250"/>
      <c r="AC167" s="250"/>
      <c r="AD167" s="250"/>
      <c r="AE167" s="250"/>
      <c r="AF167" s="250"/>
      <c r="AG167" s="251"/>
      <c r="AH167" s="279"/>
      <c r="AI167" s="279"/>
      <c r="AJ167" s="496"/>
      <c r="AK167" s="496"/>
      <c r="AL167" s="496"/>
      <c r="AM167" s="496"/>
      <c r="AN167" s="496"/>
      <c r="AO167" s="496"/>
      <c r="AP167" s="241"/>
      <c r="AQ167" s="241"/>
      <c r="AR167" s="241"/>
      <c r="AS167" s="241"/>
      <c r="AT167" s="241"/>
      <c r="AU167" s="241"/>
      <c r="AV167" s="197"/>
      <c r="AW167" s="197"/>
      <c r="AX167" s="197"/>
      <c r="AY167" s="197"/>
      <c r="AZ167" s="197"/>
      <c r="BA167" s="197"/>
      <c r="BB167" s="197"/>
      <c r="BC167" s="197"/>
      <c r="BD167" s="173"/>
      <c r="BE167" s="173"/>
      <c r="BF167" s="173"/>
      <c r="BG167" s="173"/>
    </row>
    <row r="168" spans="2:59" ht="6" customHeight="1" x14ac:dyDescent="0.15">
      <c r="B168" s="546"/>
      <c r="C168" s="546"/>
      <c r="D168" s="546"/>
      <c r="E168" s="546"/>
      <c r="F168" s="208"/>
      <c r="G168" s="209"/>
      <c r="H168" s="242"/>
      <c r="I168" s="242"/>
      <c r="J168" s="242"/>
      <c r="K168" s="242"/>
      <c r="L168" s="242"/>
      <c r="M168" s="242"/>
      <c r="N168" s="242"/>
      <c r="O168" s="242"/>
      <c r="P168" s="242">
        <f>P68</f>
        <v>0</v>
      </c>
      <c r="Q168" s="242"/>
      <c r="R168" s="242">
        <f>R68</f>
        <v>0</v>
      </c>
      <c r="S168" s="242"/>
      <c r="T168" s="243">
        <f>T68</f>
        <v>0</v>
      </c>
      <c r="U168" s="244"/>
      <c r="V168" s="244"/>
      <c r="W168" s="244"/>
      <c r="X168" s="244"/>
      <c r="Y168" s="244"/>
      <c r="Z168" s="244"/>
      <c r="AA168" s="244"/>
      <c r="AB168" s="244"/>
      <c r="AC168" s="244"/>
      <c r="AD168" s="244"/>
      <c r="AE168" s="244"/>
      <c r="AF168" s="244"/>
      <c r="AG168" s="245"/>
      <c r="AH168" s="279">
        <f>AH68</f>
        <v>0</v>
      </c>
      <c r="AI168" s="279"/>
      <c r="AJ168" s="496">
        <f>AJ68</f>
        <v>0</v>
      </c>
      <c r="AK168" s="496"/>
      <c r="AL168" s="496"/>
      <c r="AM168" s="496"/>
      <c r="AN168" s="496"/>
      <c r="AO168" s="496"/>
      <c r="AP168" s="241">
        <f>AP68</f>
        <v>0</v>
      </c>
      <c r="AQ168" s="241"/>
      <c r="AR168" s="241"/>
      <c r="AS168" s="241"/>
      <c r="AT168" s="241"/>
      <c r="AU168" s="241"/>
      <c r="AV168" s="197">
        <f>AV68</f>
        <v>0</v>
      </c>
      <c r="AW168" s="197"/>
      <c r="AX168" s="197"/>
      <c r="AY168" s="197"/>
      <c r="AZ168" s="197"/>
      <c r="BA168" s="197"/>
      <c r="BB168" s="197"/>
      <c r="BC168" s="197"/>
      <c r="BD168" s="173">
        <f>BD68</f>
        <v>0</v>
      </c>
      <c r="BE168" s="173"/>
      <c r="BF168" s="173"/>
      <c r="BG168" s="173"/>
    </row>
    <row r="169" spans="2:59" ht="6" customHeight="1" x14ac:dyDescent="0.15">
      <c r="B169" s="546"/>
      <c r="C169" s="546"/>
      <c r="D169" s="546"/>
      <c r="E169" s="546"/>
      <c r="F169" s="210"/>
      <c r="G169" s="211"/>
      <c r="H169" s="242"/>
      <c r="I169" s="242"/>
      <c r="J169" s="242"/>
      <c r="K169" s="242"/>
      <c r="L169" s="242"/>
      <c r="M169" s="242"/>
      <c r="N169" s="242"/>
      <c r="O169" s="242"/>
      <c r="P169" s="242"/>
      <c r="Q169" s="242"/>
      <c r="R169" s="242"/>
      <c r="S169" s="242"/>
      <c r="T169" s="246"/>
      <c r="U169" s="247"/>
      <c r="V169" s="247"/>
      <c r="W169" s="247"/>
      <c r="X169" s="247"/>
      <c r="Y169" s="247"/>
      <c r="Z169" s="247"/>
      <c r="AA169" s="247"/>
      <c r="AB169" s="247"/>
      <c r="AC169" s="247"/>
      <c r="AD169" s="247"/>
      <c r="AE169" s="247"/>
      <c r="AF169" s="247"/>
      <c r="AG169" s="248"/>
      <c r="AH169" s="279"/>
      <c r="AI169" s="279"/>
      <c r="AJ169" s="496"/>
      <c r="AK169" s="496"/>
      <c r="AL169" s="496"/>
      <c r="AM169" s="496"/>
      <c r="AN169" s="496"/>
      <c r="AO169" s="496"/>
      <c r="AP169" s="241"/>
      <c r="AQ169" s="241"/>
      <c r="AR169" s="241"/>
      <c r="AS169" s="241"/>
      <c r="AT169" s="241"/>
      <c r="AU169" s="241"/>
      <c r="AV169" s="197"/>
      <c r="AW169" s="197"/>
      <c r="AX169" s="197"/>
      <c r="AY169" s="197"/>
      <c r="AZ169" s="197"/>
      <c r="BA169" s="197"/>
      <c r="BB169" s="197"/>
      <c r="BC169" s="197"/>
      <c r="BD169" s="173"/>
      <c r="BE169" s="173"/>
      <c r="BF169" s="173"/>
      <c r="BG169" s="173"/>
    </row>
    <row r="170" spans="2:59" ht="12" customHeight="1" x14ac:dyDescent="0.15">
      <c r="B170" s="546"/>
      <c r="C170" s="546"/>
      <c r="D170" s="546"/>
      <c r="E170" s="546"/>
      <c r="F170" s="212"/>
      <c r="G170" s="213"/>
      <c r="H170" s="242"/>
      <c r="I170" s="242"/>
      <c r="J170" s="242"/>
      <c r="K170" s="242"/>
      <c r="L170" s="242"/>
      <c r="M170" s="242"/>
      <c r="N170" s="242"/>
      <c r="O170" s="242"/>
      <c r="P170" s="242"/>
      <c r="Q170" s="242"/>
      <c r="R170" s="242"/>
      <c r="S170" s="242"/>
      <c r="T170" s="249"/>
      <c r="U170" s="250"/>
      <c r="V170" s="250"/>
      <c r="W170" s="250"/>
      <c r="X170" s="250"/>
      <c r="Y170" s="250"/>
      <c r="Z170" s="250"/>
      <c r="AA170" s="250"/>
      <c r="AB170" s="250"/>
      <c r="AC170" s="250"/>
      <c r="AD170" s="250"/>
      <c r="AE170" s="250"/>
      <c r="AF170" s="250"/>
      <c r="AG170" s="251"/>
      <c r="AH170" s="279"/>
      <c r="AI170" s="279"/>
      <c r="AJ170" s="496"/>
      <c r="AK170" s="496"/>
      <c r="AL170" s="496"/>
      <c r="AM170" s="496"/>
      <c r="AN170" s="496"/>
      <c r="AO170" s="496"/>
      <c r="AP170" s="241"/>
      <c r="AQ170" s="241"/>
      <c r="AR170" s="241"/>
      <c r="AS170" s="241"/>
      <c r="AT170" s="241"/>
      <c r="AU170" s="241"/>
      <c r="AV170" s="197"/>
      <c r="AW170" s="197"/>
      <c r="AX170" s="197"/>
      <c r="AY170" s="197"/>
      <c r="AZ170" s="197"/>
      <c r="BA170" s="197"/>
      <c r="BB170" s="197"/>
      <c r="BC170" s="197"/>
      <c r="BD170" s="173"/>
      <c r="BE170" s="173"/>
      <c r="BF170" s="173"/>
      <c r="BG170" s="173"/>
    </row>
    <row r="171" spans="2:59" ht="6" customHeight="1" x14ac:dyDescent="0.15">
      <c r="B171" s="546"/>
      <c r="C171" s="546"/>
      <c r="D171" s="546"/>
      <c r="E171" s="546"/>
      <c r="F171" s="208"/>
      <c r="G171" s="209"/>
      <c r="H171" s="242"/>
      <c r="I171" s="242"/>
      <c r="J171" s="242"/>
      <c r="K171" s="242"/>
      <c r="L171" s="242"/>
      <c r="M171" s="242"/>
      <c r="N171" s="242"/>
      <c r="O171" s="242"/>
      <c r="P171" s="242">
        <f>P71</f>
        <v>0</v>
      </c>
      <c r="Q171" s="242"/>
      <c r="R171" s="242">
        <f>R71</f>
        <v>0</v>
      </c>
      <c r="S171" s="242"/>
      <c r="T171" s="243">
        <f>T71</f>
        <v>0</v>
      </c>
      <c r="U171" s="244"/>
      <c r="V171" s="244"/>
      <c r="W171" s="244"/>
      <c r="X171" s="244"/>
      <c r="Y171" s="244"/>
      <c r="Z171" s="244"/>
      <c r="AA171" s="244"/>
      <c r="AB171" s="244"/>
      <c r="AC171" s="244"/>
      <c r="AD171" s="244"/>
      <c r="AE171" s="244"/>
      <c r="AF171" s="244"/>
      <c r="AG171" s="245"/>
      <c r="AH171" s="279">
        <f>AH71</f>
        <v>0</v>
      </c>
      <c r="AI171" s="279"/>
      <c r="AJ171" s="496">
        <f>AJ71</f>
        <v>0</v>
      </c>
      <c r="AK171" s="496"/>
      <c r="AL171" s="496"/>
      <c r="AM171" s="496"/>
      <c r="AN171" s="496"/>
      <c r="AO171" s="496"/>
      <c r="AP171" s="241">
        <f>AP71</f>
        <v>0</v>
      </c>
      <c r="AQ171" s="241"/>
      <c r="AR171" s="241"/>
      <c r="AS171" s="241"/>
      <c r="AT171" s="241"/>
      <c r="AU171" s="241"/>
      <c r="AV171" s="197">
        <f>AV71</f>
        <v>0</v>
      </c>
      <c r="AW171" s="197"/>
      <c r="AX171" s="197"/>
      <c r="AY171" s="197"/>
      <c r="AZ171" s="197"/>
      <c r="BA171" s="197"/>
      <c r="BB171" s="197"/>
      <c r="BC171" s="197"/>
      <c r="BD171" s="173">
        <f>BD71</f>
        <v>0</v>
      </c>
      <c r="BE171" s="173"/>
      <c r="BF171" s="173"/>
      <c r="BG171" s="173"/>
    </row>
    <row r="172" spans="2:59" ht="6" customHeight="1" x14ac:dyDescent="0.15">
      <c r="B172" s="546"/>
      <c r="C172" s="546"/>
      <c r="D172" s="546"/>
      <c r="E172" s="546"/>
      <c r="F172" s="210"/>
      <c r="G172" s="211"/>
      <c r="H172" s="242"/>
      <c r="I172" s="242"/>
      <c r="J172" s="242"/>
      <c r="K172" s="242"/>
      <c r="L172" s="242"/>
      <c r="M172" s="242"/>
      <c r="N172" s="242"/>
      <c r="O172" s="242"/>
      <c r="P172" s="242"/>
      <c r="Q172" s="242"/>
      <c r="R172" s="242"/>
      <c r="S172" s="242"/>
      <c r="T172" s="246"/>
      <c r="U172" s="247"/>
      <c r="V172" s="247"/>
      <c r="W172" s="247"/>
      <c r="X172" s="247"/>
      <c r="Y172" s="247"/>
      <c r="Z172" s="247"/>
      <c r="AA172" s="247"/>
      <c r="AB172" s="247"/>
      <c r="AC172" s="247"/>
      <c r="AD172" s="247"/>
      <c r="AE172" s="247"/>
      <c r="AF172" s="247"/>
      <c r="AG172" s="248"/>
      <c r="AH172" s="279"/>
      <c r="AI172" s="279"/>
      <c r="AJ172" s="496"/>
      <c r="AK172" s="496"/>
      <c r="AL172" s="496"/>
      <c r="AM172" s="496"/>
      <c r="AN172" s="496"/>
      <c r="AO172" s="496"/>
      <c r="AP172" s="241"/>
      <c r="AQ172" s="241"/>
      <c r="AR172" s="241"/>
      <c r="AS172" s="241"/>
      <c r="AT172" s="241"/>
      <c r="AU172" s="241"/>
      <c r="AV172" s="197"/>
      <c r="AW172" s="197"/>
      <c r="AX172" s="197"/>
      <c r="AY172" s="197"/>
      <c r="AZ172" s="197"/>
      <c r="BA172" s="197"/>
      <c r="BB172" s="197"/>
      <c r="BC172" s="197"/>
      <c r="BD172" s="173"/>
      <c r="BE172" s="173"/>
      <c r="BF172" s="173"/>
      <c r="BG172" s="173"/>
    </row>
    <row r="173" spans="2:59" ht="12" customHeight="1" x14ac:dyDescent="0.15">
      <c r="B173" s="546"/>
      <c r="C173" s="546"/>
      <c r="D173" s="546"/>
      <c r="E173" s="546"/>
      <c r="F173" s="212"/>
      <c r="G173" s="213"/>
      <c r="H173" s="242"/>
      <c r="I173" s="242"/>
      <c r="J173" s="242"/>
      <c r="K173" s="242"/>
      <c r="L173" s="242"/>
      <c r="M173" s="242"/>
      <c r="N173" s="242"/>
      <c r="O173" s="242"/>
      <c r="P173" s="242"/>
      <c r="Q173" s="242"/>
      <c r="R173" s="242"/>
      <c r="S173" s="242"/>
      <c r="T173" s="249"/>
      <c r="U173" s="250"/>
      <c r="V173" s="250"/>
      <c r="W173" s="250"/>
      <c r="X173" s="250"/>
      <c r="Y173" s="250"/>
      <c r="Z173" s="250"/>
      <c r="AA173" s="250"/>
      <c r="AB173" s="250"/>
      <c r="AC173" s="250"/>
      <c r="AD173" s="250"/>
      <c r="AE173" s="250"/>
      <c r="AF173" s="250"/>
      <c r="AG173" s="251"/>
      <c r="AH173" s="279"/>
      <c r="AI173" s="279"/>
      <c r="AJ173" s="496"/>
      <c r="AK173" s="496"/>
      <c r="AL173" s="496"/>
      <c r="AM173" s="496"/>
      <c r="AN173" s="496"/>
      <c r="AO173" s="496"/>
      <c r="AP173" s="241"/>
      <c r="AQ173" s="241"/>
      <c r="AR173" s="241"/>
      <c r="AS173" s="241"/>
      <c r="AT173" s="241"/>
      <c r="AU173" s="241"/>
      <c r="AV173" s="197"/>
      <c r="AW173" s="197"/>
      <c r="AX173" s="197"/>
      <c r="AY173" s="197"/>
      <c r="AZ173" s="197"/>
      <c r="BA173" s="197"/>
      <c r="BB173" s="197"/>
      <c r="BC173" s="197"/>
      <c r="BD173" s="173"/>
      <c r="BE173" s="173"/>
      <c r="BF173" s="173"/>
      <c r="BG173" s="173"/>
    </row>
    <row r="174" spans="2:59" ht="6" customHeight="1" x14ac:dyDescent="0.15">
      <c r="B174" s="546"/>
      <c r="C174" s="546"/>
      <c r="D174" s="546"/>
      <c r="E174" s="546"/>
      <c r="F174" s="208"/>
      <c r="G174" s="209"/>
      <c r="H174" s="242"/>
      <c r="I174" s="242"/>
      <c r="J174" s="242"/>
      <c r="K174" s="242"/>
      <c r="L174" s="242"/>
      <c r="M174" s="242"/>
      <c r="N174" s="242"/>
      <c r="O174" s="242"/>
      <c r="P174" s="242">
        <f>P74</f>
        <v>0</v>
      </c>
      <c r="Q174" s="242"/>
      <c r="R174" s="242">
        <f>R74</f>
        <v>0</v>
      </c>
      <c r="S174" s="242"/>
      <c r="T174" s="243">
        <f>T74</f>
        <v>0</v>
      </c>
      <c r="U174" s="244"/>
      <c r="V174" s="244"/>
      <c r="W174" s="244"/>
      <c r="X174" s="244"/>
      <c r="Y174" s="244"/>
      <c r="Z174" s="244"/>
      <c r="AA174" s="244"/>
      <c r="AB174" s="244"/>
      <c r="AC174" s="244"/>
      <c r="AD174" s="244"/>
      <c r="AE174" s="244"/>
      <c r="AF174" s="244"/>
      <c r="AG174" s="245"/>
      <c r="AH174" s="279">
        <f>AH74</f>
        <v>0</v>
      </c>
      <c r="AI174" s="279"/>
      <c r="AJ174" s="496">
        <f>AJ74</f>
        <v>0</v>
      </c>
      <c r="AK174" s="496"/>
      <c r="AL174" s="496"/>
      <c r="AM174" s="496"/>
      <c r="AN174" s="496"/>
      <c r="AO174" s="496"/>
      <c r="AP174" s="241">
        <f>AP74</f>
        <v>0</v>
      </c>
      <c r="AQ174" s="241"/>
      <c r="AR174" s="241"/>
      <c r="AS174" s="241"/>
      <c r="AT174" s="241"/>
      <c r="AU174" s="241"/>
      <c r="AV174" s="197">
        <f>AV74</f>
        <v>0</v>
      </c>
      <c r="AW174" s="197"/>
      <c r="AX174" s="197"/>
      <c r="AY174" s="197"/>
      <c r="AZ174" s="197"/>
      <c r="BA174" s="197"/>
      <c r="BB174" s="197"/>
      <c r="BC174" s="197"/>
      <c r="BD174" s="173">
        <f>BD74</f>
        <v>0</v>
      </c>
      <c r="BE174" s="173"/>
      <c r="BF174" s="173"/>
      <c r="BG174" s="173"/>
    </row>
    <row r="175" spans="2:59" ht="6" customHeight="1" x14ac:dyDescent="0.15">
      <c r="B175" s="546"/>
      <c r="C175" s="546"/>
      <c r="D175" s="546"/>
      <c r="E175" s="546"/>
      <c r="F175" s="210"/>
      <c r="G175" s="211"/>
      <c r="H175" s="242"/>
      <c r="I175" s="242"/>
      <c r="J175" s="242"/>
      <c r="K175" s="242"/>
      <c r="L175" s="242"/>
      <c r="M175" s="242"/>
      <c r="N175" s="242"/>
      <c r="O175" s="242"/>
      <c r="P175" s="242"/>
      <c r="Q175" s="242"/>
      <c r="R175" s="242"/>
      <c r="S175" s="242"/>
      <c r="T175" s="246"/>
      <c r="U175" s="247"/>
      <c r="V175" s="247"/>
      <c r="W175" s="247"/>
      <c r="X175" s="247"/>
      <c r="Y175" s="247"/>
      <c r="Z175" s="247"/>
      <c r="AA175" s="247"/>
      <c r="AB175" s="247"/>
      <c r="AC175" s="247"/>
      <c r="AD175" s="247"/>
      <c r="AE175" s="247"/>
      <c r="AF175" s="247"/>
      <c r="AG175" s="248"/>
      <c r="AH175" s="279"/>
      <c r="AI175" s="279"/>
      <c r="AJ175" s="496"/>
      <c r="AK175" s="496"/>
      <c r="AL175" s="496"/>
      <c r="AM175" s="496"/>
      <c r="AN175" s="496"/>
      <c r="AO175" s="496"/>
      <c r="AP175" s="241"/>
      <c r="AQ175" s="241"/>
      <c r="AR175" s="241"/>
      <c r="AS175" s="241"/>
      <c r="AT175" s="241"/>
      <c r="AU175" s="241"/>
      <c r="AV175" s="197"/>
      <c r="AW175" s="197"/>
      <c r="AX175" s="197"/>
      <c r="AY175" s="197"/>
      <c r="AZ175" s="197"/>
      <c r="BA175" s="197"/>
      <c r="BB175" s="197"/>
      <c r="BC175" s="197"/>
      <c r="BD175" s="173"/>
      <c r="BE175" s="173"/>
      <c r="BF175" s="173"/>
      <c r="BG175" s="173"/>
    </row>
    <row r="176" spans="2:59" ht="12" customHeight="1" x14ac:dyDescent="0.15">
      <c r="B176" s="546"/>
      <c r="C176" s="546"/>
      <c r="D176" s="546"/>
      <c r="E176" s="546"/>
      <c r="F176" s="212"/>
      <c r="G176" s="213"/>
      <c r="H176" s="242"/>
      <c r="I176" s="242"/>
      <c r="J176" s="242"/>
      <c r="K176" s="242"/>
      <c r="L176" s="242"/>
      <c r="M176" s="242"/>
      <c r="N176" s="242"/>
      <c r="O176" s="242"/>
      <c r="P176" s="242"/>
      <c r="Q176" s="242"/>
      <c r="R176" s="242"/>
      <c r="S176" s="242"/>
      <c r="T176" s="249"/>
      <c r="U176" s="250"/>
      <c r="V176" s="250"/>
      <c r="W176" s="250"/>
      <c r="X176" s="250"/>
      <c r="Y176" s="250"/>
      <c r="Z176" s="250"/>
      <c r="AA176" s="250"/>
      <c r="AB176" s="250"/>
      <c r="AC176" s="250"/>
      <c r="AD176" s="250"/>
      <c r="AE176" s="250"/>
      <c r="AF176" s="250"/>
      <c r="AG176" s="251"/>
      <c r="AH176" s="279"/>
      <c r="AI176" s="279"/>
      <c r="AJ176" s="496"/>
      <c r="AK176" s="496"/>
      <c r="AL176" s="496"/>
      <c r="AM176" s="496"/>
      <c r="AN176" s="496"/>
      <c r="AO176" s="496"/>
      <c r="AP176" s="241"/>
      <c r="AQ176" s="241"/>
      <c r="AR176" s="241"/>
      <c r="AS176" s="241"/>
      <c r="AT176" s="241"/>
      <c r="AU176" s="241"/>
      <c r="AV176" s="197"/>
      <c r="AW176" s="197"/>
      <c r="AX176" s="197"/>
      <c r="AY176" s="197"/>
      <c r="AZ176" s="197"/>
      <c r="BA176" s="197"/>
      <c r="BB176" s="197"/>
      <c r="BC176" s="197"/>
      <c r="BD176" s="173"/>
      <c r="BE176" s="173"/>
      <c r="BF176" s="173"/>
      <c r="BG176" s="173"/>
    </row>
    <row r="177" spans="2:59" ht="6" customHeight="1" x14ac:dyDescent="0.15">
      <c r="B177" s="546"/>
      <c r="C177" s="546"/>
      <c r="D177" s="546"/>
      <c r="E177" s="546"/>
      <c r="F177" s="208"/>
      <c r="G177" s="209"/>
      <c r="H177" s="242"/>
      <c r="I177" s="242"/>
      <c r="J177" s="242"/>
      <c r="K177" s="242"/>
      <c r="L177" s="242"/>
      <c r="M177" s="242"/>
      <c r="N177" s="242"/>
      <c r="O177" s="242"/>
      <c r="P177" s="242">
        <f>P77</f>
        <v>0</v>
      </c>
      <c r="Q177" s="242"/>
      <c r="R177" s="242">
        <f>R77</f>
        <v>0</v>
      </c>
      <c r="S177" s="242"/>
      <c r="T177" s="243">
        <f>T77</f>
        <v>0</v>
      </c>
      <c r="U177" s="244"/>
      <c r="V177" s="244"/>
      <c r="W177" s="244"/>
      <c r="X177" s="244"/>
      <c r="Y177" s="244"/>
      <c r="Z177" s="244"/>
      <c r="AA177" s="244"/>
      <c r="AB177" s="244"/>
      <c r="AC177" s="244"/>
      <c r="AD177" s="244"/>
      <c r="AE177" s="244"/>
      <c r="AF177" s="244"/>
      <c r="AG177" s="245"/>
      <c r="AH177" s="279">
        <f>AH77</f>
        <v>0</v>
      </c>
      <c r="AI177" s="279"/>
      <c r="AJ177" s="496">
        <f>AJ77</f>
        <v>0</v>
      </c>
      <c r="AK177" s="496"/>
      <c r="AL177" s="496"/>
      <c r="AM177" s="496"/>
      <c r="AN177" s="496"/>
      <c r="AO177" s="496"/>
      <c r="AP177" s="241">
        <f>AP77</f>
        <v>0</v>
      </c>
      <c r="AQ177" s="241"/>
      <c r="AR177" s="241"/>
      <c r="AS177" s="241"/>
      <c r="AT177" s="241"/>
      <c r="AU177" s="241"/>
      <c r="AV177" s="197">
        <f>AV77</f>
        <v>0</v>
      </c>
      <c r="AW177" s="197"/>
      <c r="AX177" s="197"/>
      <c r="AY177" s="197"/>
      <c r="AZ177" s="197"/>
      <c r="BA177" s="197"/>
      <c r="BB177" s="197"/>
      <c r="BC177" s="197"/>
      <c r="BD177" s="173">
        <f>BD77</f>
        <v>0</v>
      </c>
      <c r="BE177" s="173"/>
      <c r="BF177" s="173"/>
      <c r="BG177" s="173"/>
    </row>
    <row r="178" spans="2:59" ht="6" customHeight="1" x14ac:dyDescent="0.15">
      <c r="B178" s="546"/>
      <c r="C178" s="546"/>
      <c r="D178" s="546"/>
      <c r="E178" s="546"/>
      <c r="F178" s="210"/>
      <c r="G178" s="211"/>
      <c r="H178" s="242"/>
      <c r="I178" s="242"/>
      <c r="J178" s="242"/>
      <c r="K178" s="242"/>
      <c r="L178" s="242"/>
      <c r="M178" s="242"/>
      <c r="N178" s="242"/>
      <c r="O178" s="242"/>
      <c r="P178" s="242"/>
      <c r="Q178" s="242"/>
      <c r="R178" s="242"/>
      <c r="S178" s="242"/>
      <c r="T178" s="246"/>
      <c r="U178" s="247"/>
      <c r="V178" s="247"/>
      <c r="W178" s="247"/>
      <c r="X178" s="247"/>
      <c r="Y178" s="247"/>
      <c r="Z178" s="247"/>
      <c r="AA178" s="247"/>
      <c r="AB178" s="247"/>
      <c r="AC178" s="247"/>
      <c r="AD178" s="247"/>
      <c r="AE178" s="247"/>
      <c r="AF178" s="247"/>
      <c r="AG178" s="248"/>
      <c r="AH178" s="279"/>
      <c r="AI178" s="279"/>
      <c r="AJ178" s="496"/>
      <c r="AK178" s="496"/>
      <c r="AL178" s="496"/>
      <c r="AM178" s="496"/>
      <c r="AN178" s="496"/>
      <c r="AO178" s="496"/>
      <c r="AP178" s="241"/>
      <c r="AQ178" s="241"/>
      <c r="AR178" s="241"/>
      <c r="AS178" s="241"/>
      <c r="AT178" s="241"/>
      <c r="AU178" s="241"/>
      <c r="AV178" s="197"/>
      <c r="AW178" s="197"/>
      <c r="AX178" s="197"/>
      <c r="AY178" s="197"/>
      <c r="AZ178" s="197"/>
      <c r="BA178" s="197"/>
      <c r="BB178" s="197"/>
      <c r="BC178" s="197"/>
      <c r="BD178" s="173"/>
      <c r="BE178" s="173"/>
      <c r="BF178" s="173"/>
      <c r="BG178" s="173"/>
    </row>
    <row r="179" spans="2:59" ht="12" customHeight="1" x14ac:dyDescent="0.15">
      <c r="B179" s="546"/>
      <c r="C179" s="546"/>
      <c r="D179" s="546"/>
      <c r="E179" s="546"/>
      <c r="F179" s="212"/>
      <c r="G179" s="213"/>
      <c r="H179" s="242"/>
      <c r="I179" s="242"/>
      <c r="J179" s="242"/>
      <c r="K179" s="242"/>
      <c r="L179" s="242"/>
      <c r="M179" s="242"/>
      <c r="N179" s="242"/>
      <c r="O179" s="242"/>
      <c r="P179" s="242"/>
      <c r="Q179" s="242"/>
      <c r="R179" s="242"/>
      <c r="S179" s="242"/>
      <c r="T179" s="249"/>
      <c r="U179" s="250"/>
      <c r="V179" s="250"/>
      <c r="W179" s="250"/>
      <c r="X179" s="250"/>
      <c r="Y179" s="250"/>
      <c r="Z179" s="250"/>
      <c r="AA179" s="250"/>
      <c r="AB179" s="250"/>
      <c r="AC179" s="250"/>
      <c r="AD179" s="250"/>
      <c r="AE179" s="250"/>
      <c r="AF179" s="250"/>
      <c r="AG179" s="251"/>
      <c r="AH179" s="279"/>
      <c r="AI179" s="279"/>
      <c r="AJ179" s="496"/>
      <c r="AK179" s="496"/>
      <c r="AL179" s="496"/>
      <c r="AM179" s="496"/>
      <c r="AN179" s="496"/>
      <c r="AO179" s="496"/>
      <c r="AP179" s="241"/>
      <c r="AQ179" s="241"/>
      <c r="AR179" s="241"/>
      <c r="AS179" s="241"/>
      <c r="AT179" s="241"/>
      <c r="AU179" s="241"/>
      <c r="AV179" s="197"/>
      <c r="AW179" s="197"/>
      <c r="AX179" s="197"/>
      <c r="AY179" s="197"/>
      <c r="AZ179" s="197"/>
      <c r="BA179" s="197"/>
      <c r="BB179" s="197"/>
      <c r="BC179" s="197"/>
      <c r="BD179" s="173"/>
      <c r="BE179" s="173"/>
      <c r="BF179" s="173"/>
      <c r="BG179" s="173"/>
    </row>
    <row r="180" spans="2:59" ht="6" customHeight="1" x14ac:dyDescent="0.15">
      <c r="B180" s="546"/>
      <c r="C180" s="546"/>
      <c r="D180" s="546"/>
      <c r="E180" s="546"/>
      <c r="F180" s="208"/>
      <c r="G180" s="209"/>
      <c r="H180" s="242"/>
      <c r="I180" s="242"/>
      <c r="J180" s="242"/>
      <c r="K180" s="242"/>
      <c r="L180" s="242"/>
      <c r="M180" s="242"/>
      <c r="N180" s="242"/>
      <c r="O180" s="242"/>
      <c r="P180" s="242">
        <f>P80</f>
        <v>0</v>
      </c>
      <c r="Q180" s="242"/>
      <c r="R180" s="242">
        <f>R80</f>
        <v>0</v>
      </c>
      <c r="S180" s="242"/>
      <c r="T180" s="243">
        <f>T80</f>
        <v>0</v>
      </c>
      <c r="U180" s="244"/>
      <c r="V180" s="244"/>
      <c r="W180" s="244"/>
      <c r="X180" s="244"/>
      <c r="Y180" s="244"/>
      <c r="Z180" s="244"/>
      <c r="AA180" s="244"/>
      <c r="AB180" s="244"/>
      <c r="AC180" s="244"/>
      <c r="AD180" s="244"/>
      <c r="AE180" s="244"/>
      <c r="AF180" s="244"/>
      <c r="AG180" s="245"/>
      <c r="AH180" s="279">
        <f>AH80</f>
        <v>0</v>
      </c>
      <c r="AI180" s="279"/>
      <c r="AJ180" s="496">
        <f>AJ80</f>
        <v>0</v>
      </c>
      <c r="AK180" s="496"/>
      <c r="AL180" s="496"/>
      <c r="AM180" s="496"/>
      <c r="AN180" s="496"/>
      <c r="AO180" s="496"/>
      <c r="AP180" s="241">
        <f>AP80</f>
        <v>0</v>
      </c>
      <c r="AQ180" s="241"/>
      <c r="AR180" s="241"/>
      <c r="AS180" s="241"/>
      <c r="AT180" s="241"/>
      <c r="AU180" s="241"/>
      <c r="AV180" s="197">
        <f>AV80</f>
        <v>0</v>
      </c>
      <c r="AW180" s="197"/>
      <c r="AX180" s="197"/>
      <c r="AY180" s="197"/>
      <c r="AZ180" s="197"/>
      <c r="BA180" s="197"/>
      <c r="BB180" s="197"/>
      <c r="BC180" s="197"/>
      <c r="BD180" s="173">
        <f>BD80</f>
        <v>0</v>
      </c>
      <c r="BE180" s="173"/>
      <c r="BF180" s="173"/>
      <c r="BG180" s="173"/>
    </row>
    <row r="181" spans="2:59" ht="6" customHeight="1" x14ac:dyDescent="0.15">
      <c r="B181" s="546"/>
      <c r="C181" s="546"/>
      <c r="D181" s="546"/>
      <c r="E181" s="546"/>
      <c r="F181" s="210"/>
      <c r="G181" s="211"/>
      <c r="H181" s="242"/>
      <c r="I181" s="242"/>
      <c r="J181" s="242"/>
      <c r="K181" s="242"/>
      <c r="L181" s="242"/>
      <c r="M181" s="242"/>
      <c r="N181" s="242"/>
      <c r="O181" s="242"/>
      <c r="P181" s="242"/>
      <c r="Q181" s="242"/>
      <c r="R181" s="242"/>
      <c r="S181" s="242"/>
      <c r="T181" s="246"/>
      <c r="U181" s="247"/>
      <c r="V181" s="247"/>
      <c r="W181" s="247"/>
      <c r="X181" s="247"/>
      <c r="Y181" s="247"/>
      <c r="Z181" s="247"/>
      <c r="AA181" s="247"/>
      <c r="AB181" s="247"/>
      <c r="AC181" s="247"/>
      <c r="AD181" s="247"/>
      <c r="AE181" s="247"/>
      <c r="AF181" s="247"/>
      <c r="AG181" s="248"/>
      <c r="AH181" s="279"/>
      <c r="AI181" s="279"/>
      <c r="AJ181" s="496"/>
      <c r="AK181" s="496"/>
      <c r="AL181" s="496"/>
      <c r="AM181" s="496"/>
      <c r="AN181" s="496"/>
      <c r="AO181" s="496"/>
      <c r="AP181" s="241"/>
      <c r="AQ181" s="241"/>
      <c r="AR181" s="241"/>
      <c r="AS181" s="241"/>
      <c r="AT181" s="241"/>
      <c r="AU181" s="241"/>
      <c r="AV181" s="197"/>
      <c r="AW181" s="197"/>
      <c r="AX181" s="197"/>
      <c r="AY181" s="197"/>
      <c r="AZ181" s="197"/>
      <c r="BA181" s="197"/>
      <c r="BB181" s="197"/>
      <c r="BC181" s="197"/>
      <c r="BD181" s="173"/>
      <c r="BE181" s="173"/>
      <c r="BF181" s="173"/>
      <c r="BG181" s="173"/>
    </row>
    <row r="182" spans="2:59" ht="12" customHeight="1" x14ac:dyDescent="0.15">
      <c r="B182" s="546"/>
      <c r="C182" s="546"/>
      <c r="D182" s="546"/>
      <c r="E182" s="546"/>
      <c r="F182" s="212"/>
      <c r="G182" s="213"/>
      <c r="H182" s="242"/>
      <c r="I182" s="242"/>
      <c r="J182" s="242"/>
      <c r="K182" s="242"/>
      <c r="L182" s="242"/>
      <c r="M182" s="242"/>
      <c r="N182" s="242"/>
      <c r="O182" s="242"/>
      <c r="P182" s="242"/>
      <c r="Q182" s="242"/>
      <c r="R182" s="242"/>
      <c r="S182" s="242"/>
      <c r="T182" s="249"/>
      <c r="U182" s="250"/>
      <c r="V182" s="250"/>
      <c r="W182" s="250"/>
      <c r="X182" s="250"/>
      <c r="Y182" s="250"/>
      <c r="Z182" s="250"/>
      <c r="AA182" s="250"/>
      <c r="AB182" s="250"/>
      <c r="AC182" s="250"/>
      <c r="AD182" s="250"/>
      <c r="AE182" s="250"/>
      <c r="AF182" s="250"/>
      <c r="AG182" s="251"/>
      <c r="AH182" s="279"/>
      <c r="AI182" s="279"/>
      <c r="AJ182" s="496"/>
      <c r="AK182" s="496"/>
      <c r="AL182" s="496"/>
      <c r="AM182" s="496"/>
      <c r="AN182" s="496"/>
      <c r="AO182" s="496"/>
      <c r="AP182" s="241"/>
      <c r="AQ182" s="241"/>
      <c r="AR182" s="241"/>
      <c r="AS182" s="241"/>
      <c r="AT182" s="241"/>
      <c r="AU182" s="241"/>
      <c r="AV182" s="197"/>
      <c r="AW182" s="197"/>
      <c r="AX182" s="197"/>
      <c r="AY182" s="197"/>
      <c r="AZ182" s="197"/>
      <c r="BA182" s="197"/>
      <c r="BB182" s="197"/>
      <c r="BC182" s="197"/>
      <c r="BD182" s="173"/>
      <c r="BE182" s="173"/>
      <c r="BF182" s="173"/>
      <c r="BG182" s="173"/>
    </row>
    <row r="183" spans="2:59" ht="6" customHeight="1" x14ac:dyDescent="0.15">
      <c r="B183" s="546"/>
      <c r="C183" s="546"/>
      <c r="D183" s="546"/>
      <c r="E183" s="546"/>
      <c r="F183" s="208"/>
      <c r="G183" s="209"/>
      <c r="H183" s="242"/>
      <c r="I183" s="242"/>
      <c r="J183" s="242"/>
      <c r="K183" s="242"/>
      <c r="L183" s="242"/>
      <c r="M183" s="242"/>
      <c r="N183" s="242"/>
      <c r="O183" s="242"/>
      <c r="P183" s="242">
        <f>P83</f>
        <v>0</v>
      </c>
      <c r="Q183" s="242"/>
      <c r="R183" s="242">
        <f>R83</f>
        <v>0</v>
      </c>
      <c r="S183" s="242"/>
      <c r="T183" s="243">
        <f>T83</f>
        <v>0</v>
      </c>
      <c r="U183" s="244"/>
      <c r="V183" s="244"/>
      <c r="W183" s="244"/>
      <c r="X183" s="244"/>
      <c r="Y183" s="244"/>
      <c r="Z183" s="244"/>
      <c r="AA183" s="244"/>
      <c r="AB183" s="244"/>
      <c r="AC183" s="244"/>
      <c r="AD183" s="244"/>
      <c r="AE183" s="244"/>
      <c r="AF183" s="244"/>
      <c r="AG183" s="245"/>
      <c r="AH183" s="279">
        <f>AH83</f>
        <v>0</v>
      </c>
      <c r="AI183" s="279"/>
      <c r="AJ183" s="496">
        <f>AJ83</f>
        <v>0</v>
      </c>
      <c r="AK183" s="496"/>
      <c r="AL183" s="496"/>
      <c r="AM183" s="496"/>
      <c r="AN183" s="496"/>
      <c r="AO183" s="496"/>
      <c r="AP183" s="241">
        <f>AP83</f>
        <v>0</v>
      </c>
      <c r="AQ183" s="241"/>
      <c r="AR183" s="241"/>
      <c r="AS183" s="241"/>
      <c r="AT183" s="241"/>
      <c r="AU183" s="241"/>
      <c r="AV183" s="197">
        <f>AV83</f>
        <v>0</v>
      </c>
      <c r="AW183" s="197"/>
      <c r="AX183" s="197"/>
      <c r="AY183" s="197"/>
      <c r="AZ183" s="197"/>
      <c r="BA183" s="197"/>
      <c r="BB183" s="197"/>
      <c r="BC183" s="197"/>
      <c r="BD183" s="173">
        <f>BD83</f>
        <v>0</v>
      </c>
      <c r="BE183" s="173"/>
      <c r="BF183" s="173"/>
      <c r="BG183" s="173"/>
    </row>
    <row r="184" spans="2:59" ht="6" customHeight="1" x14ac:dyDescent="0.15">
      <c r="B184" s="546"/>
      <c r="C184" s="546"/>
      <c r="D184" s="546"/>
      <c r="E184" s="546"/>
      <c r="F184" s="210"/>
      <c r="G184" s="211"/>
      <c r="H184" s="242"/>
      <c r="I184" s="242"/>
      <c r="J184" s="242"/>
      <c r="K184" s="242"/>
      <c r="L184" s="242"/>
      <c r="M184" s="242"/>
      <c r="N184" s="242"/>
      <c r="O184" s="242"/>
      <c r="P184" s="242"/>
      <c r="Q184" s="242"/>
      <c r="R184" s="242"/>
      <c r="S184" s="242"/>
      <c r="T184" s="246"/>
      <c r="U184" s="247"/>
      <c r="V184" s="247"/>
      <c r="W184" s="247"/>
      <c r="X184" s="247"/>
      <c r="Y184" s="247"/>
      <c r="Z184" s="247"/>
      <c r="AA184" s="247"/>
      <c r="AB184" s="247"/>
      <c r="AC184" s="247"/>
      <c r="AD184" s="247"/>
      <c r="AE184" s="247"/>
      <c r="AF184" s="247"/>
      <c r="AG184" s="248"/>
      <c r="AH184" s="279"/>
      <c r="AI184" s="279"/>
      <c r="AJ184" s="496"/>
      <c r="AK184" s="496"/>
      <c r="AL184" s="496"/>
      <c r="AM184" s="496"/>
      <c r="AN184" s="496"/>
      <c r="AO184" s="496"/>
      <c r="AP184" s="241"/>
      <c r="AQ184" s="241"/>
      <c r="AR184" s="241"/>
      <c r="AS184" s="241"/>
      <c r="AT184" s="241"/>
      <c r="AU184" s="241"/>
      <c r="AV184" s="197"/>
      <c r="AW184" s="197"/>
      <c r="AX184" s="197"/>
      <c r="AY184" s="197"/>
      <c r="AZ184" s="197"/>
      <c r="BA184" s="197"/>
      <c r="BB184" s="197"/>
      <c r="BC184" s="197"/>
      <c r="BD184" s="173"/>
      <c r="BE184" s="173"/>
      <c r="BF184" s="173"/>
      <c r="BG184" s="173"/>
    </row>
    <row r="185" spans="2:59" ht="12" customHeight="1" x14ac:dyDescent="0.15">
      <c r="B185" s="546"/>
      <c r="C185" s="546"/>
      <c r="D185" s="546"/>
      <c r="E185" s="546"/>
      <c r="F185" s="212"/>
      <c r="G185" s="213"/>
      <c r="H185" s="242"/>
      <c r="I185" s="242"/>
      <c r="J185" s="242"/>
      <c r="K185" s="242"/>
      <c r="L185" s="242"/>
      <c r="M185" s="242"/>
      <c r="N185" s="242"/>
      <c r="O185" s="242"/>
      <c r="P185" s="242"/>
      <c r="Q185" s="242"/>
      <c r="R185" s="242"/>
      <c r="S185" s="242"/>
      <c r="T185" s="249"/>
      <c r="U185" s="250"/>
      <c r="V185" s="250"/>
      <c r="W185" s="250"/>
      <c r="X185" s="250"/>
      <c r="Y185" s="250"/>
      <c r="Z185" s="250"/>
      <c r="AA185" s="250"/>
      <c r="AB185" s="250"/>
      <c r="AC185" s="250"/>
      <c r="AD185" s="250"/>
      <c r="AE185" s="250"/>
      <c r="AF185" s="250"/>
      <c r="AG185" s="251"/>
      <c r="AH185" s="279"/>
      <c r="AI185" s="279"/>
      <c r="AJ185" s="496"/>
      <c r="AK185" s="496"/>
      <c r="AL185" s="496"/>
      <c r="AM185" s="496"/>
      <c r="AN185" s="496"/>
      <c r="AO185" s="496"/>
      <c r="AP185" s="241"/>
      <c r="AQ185" s="241"/>
      <c r="AR185" s="241"/>
      <c r="AS185" s="241"/>
      <c r="AT185" s="241"/>
      <c r="AU185" s="241"/>
      <c r="AV185" s="197"/>
      <c r="AW185" s="197"/>
      <c r="AX185" s="197"/>
      <c r="AY185" s="197"/>
      <c r="AZ185" s="197"/>
      <c r="BA185" s="197"/>
      <c r="BB185" s="197"/>
      <c r="BC185" s="197"/>
      <c r="BD185" s="173"/>
      <c r="BE185" s="173"/>
      <c r="BF185" s="173"/>
      <c r="BG185" s="173"/>
    </row>
    <row r="186" spans="2:59" ht="6" customHeight="1" x14ac:dyDescent="0.15">
      <c r="B186" s="546"/>
      <c r="C186" s="546"/>
      <c r="D186" s="546"/>
      <c r="E186" s="546"/>
      <c r="F186" s="208"/>
      <c r="G186" s="209"/>
      <c r="H186" s="242"/>
      <c r="I186" s="242"/>
      <c r="J186" s="242"/>
      <c r="K186" s="242"/>
      <c r="L186" s="242"/>
      <c r="M186" s="242"/>
      <c r="N186" s="242"/>
      <c r="O186" s="242"/>
      <c r="P186" s="242">
        <f>P86</f>
        <v>0</v>
      </c>
      <c r="Q186" s="242"/>
      <c r="R186" s="242">
        <f>R86</f>
        <v>0</v>
      </c>
      <c r="S186" s="242"/>
      <c r="T186" s="243">
        <f>T86</f>
        <v>0</v>
      </c>
      <c r="U186" s="244"/>
      <c r="V186" s="244"/>
      <c r="W186" s="244"/>
      <c r="X186" s="244"/>
      <c r="Y186" s="244"/>
      <c r="Z186" s="244"/>
      <c r="AA186" s="244"/>
      <c r="AB186" s="244"/>
      <c r="AC186" s="244"/>
      <c r="AD186" s="244"/>
      <c r="AE186" s="244"/>
      <c r="AF186" s="244"/>
      <c r="AG186" s="245"/>
      <c r="AH186" s="279">
        <f>AH86</f>
        <v>0</v>
      </c>
      <c r="AI186" s="279"/>
      <c r="AJ186" s="496">
        <f>AJ86</f>
        <v>0</v>
      </c>
      <c r="AK186" s="496"/>
      <c r="AL186" s="496"/>
      <c r="AM186" s="496"/>
      <c r="AN186" s="496"/>
      <c r="AO186" s="496"/>
      <c r="AP186" s="241">
        <f>AP86</f>
        <v>0</v>
      </c>
      <c r="AQ186" s="241"/>
      <c r="AR186" s="241"/>
      <c r="AS186" s="241"/>
      <c r="AT186" s="241"/>
      <c r="AU186" s="241"/>
      <c r="AV186" s="197">
        <f>AV86</f>
        <v>0</v>
      </c>
      <c r="AW186" s="197"/>
      <c r="AX186" s="197"/>
      <c r="AY186" s="197"/>
      <c r="AZ186" s="197"/>
      <c r="BA186" s="197"/>
      <c r="BB186" s="197"/>
      <c r="BC186" s="197"/>
      <c r="BD186" s="173">
        <f>BD86</f>
        <v>0</v>
      </c>
      <c r="BE186" s="173"/>
      <c r="BF186" s="173"/>
      <c r="BG186" s="173"/>
    </row>
    <row r="187" spans="2:59" ht="6" customHeight="1" x14ac:dyDescent="0.15">
      <c r="B187" s="546"/>
      <c r="C187" s="546"/>
      <c r="D187" s="546"/>
      <c r="E187" s="546"/>
      <c r="F187" s="210"/>
      <c r="G187" s="211"/>
      <c r="H187" s="242"/>
      <c r="I187" s="242"/>
      <c r="J187" s="242"/>
      <c r="K187" s="242"/>
      <c r="L187" s="242"/>
      <c r="M187" s="242"/>
      <c r="N187" s="242"/>
      <c r="O187" s="242"/>
      <c r="P187" s="242"/>
      <c r="Q187" s="242"/>
      <c r="R187" s="242"/>
      <c r="S187" s="242"/>
      <c r="T187" s="246"/>
      <c r="U187" s="247"/>
      <c r="V187" s="247"/>
      <c r="W187" s="247"/>
      <c r="X187" s="247"/>
      <c r="Y187" s="247"/>
      <c r="Z187" s="247"/>
      <c r="AA187" s="247"/>
      <c r="AB187" s="247"/>
      <c r="AC187" s="247"/>
      <c r="AD187" s="247"/>
      <c r="AE187" s="247"/>
      <c r="AF187" s="247"/>
      <c r="AG187" s="248"/>
      <c r="AH187" s="279"/>
      <c r="AI187" s="279"/>
      <c r="AJ187" s="496"/>
      <c r="AK187" s="496"/>
      <c r="AL187" s="496"/>
      <c r="AM187" s="496"/>
      <c r="AN187" s="496"/>
      <c r="AO187" s="496"/>
      <c r="AP187" s="241"/>
      <c r="AQ187" s="241"/>
      <c r="AR187" s="241"/>
      <c r="AS187" s="241"/>
      <c r="AT187" s="241"/>
      <c r="AU187" s="241"/>
      <c r="AV187" s="197"/>
      <c r="AW187" s="197"/>
      <c r="AX187" s="197"/>
      <c r="AY187" s="197"/>
      <c r="AZ187" s="197"/>
      <c r="BA187" s="197"/>
      <c r="BB187" s="197"/>
      <c r="BC187" s="197"/>
      <c r="BD187" s="173"/>
      <c r="BE187" s="173"/>
      <c r="BF187" s="173"/>
      <c r="BG187" s="173"/>
    </row>
    <row r="188" spans="2:59" ht="12" customHeight="1" x14ac:dyDescent="0.15">
      <c r="B188" s="546"/>
      <c r="C188" s="546"/>
      <c r="D188" s="546"/>
      <c r="E188" s="546"/>
      <c r="F188" s="212"/>
      <c r="G188" s="213"/>
      <c r="H188" s="242"/>
      <c r="I188" s="242"/>
      <c r="J188" s="242"/>
      <c r="K188" s="242"/>
      <c r="L188" s="242"/>
      <c r="M188" s="242"/>
      <c r="N188" s="242"/>
      <c r="O188" s="242"/>
      <c r="P188" s="242"/>
      <c r="Q188" s="242"/>
      <c r="R188" s="242"/>
      <c r="S188" s="242"/>
      <c r="T188" s="249"/>
      <c r="U188" s="250"/>
      <c r="V188" s="250"/>
      <c r="W188" s="250"/>
      <c r="X188" s="250"/>
      <c r="Y188" s="250"/>
      <c r="Z188" s="250"/>
      <c r="AA188" s="250"/>
      <c r="AB188" s="250"/>
      <c r="AC188" s="250"/>
      <c r="AD188" s="250"/>
      <c r="AE188" s="250"/>
      <c r="AF188" s="250"/>
      <c r="AG188" s="251"/>
      <c r="AH188" s="279"/>
      <c r="AI188" s="279"/>
      <c r="AJ188" s="496"/>
      <c r="AK188" s="496"/>
      <c r="AL188" s="496"/>
      <c r="AM188" s="496"/>
      <c r="AN188" s="496"/>
      <c r="AO188" s="496"/>
      <c r="AP188" s="241"/>
      <c r="AQ188" s="241"/>
      <c r="AR188" s="241"/>
      <c r="AS188" s="241"/>
      <c r="AT188" s="241"/>
      <c r="AU188" s="241"/>
      <c r="AV188" s="197"/>
      <c r="AW188" s="197"/>
      <c r="AX188" s="197"/>
      <c r="AY188" s="197"/>
      <c r="AZ188" s="197"/>
      <c r="BA188" s="197"/>
      <c r="BB188" s="197"/>
      <c r="BC188" s="197"/>
      <c r="BD188" s="173"/>
      <c r="BE188" s="173"/>
      <c r="BF188" s="173"/>
      <c r="BG188" s="173"/>
    </row>
    <row r="189" spans="2:59" ht="6" customHeight="1" x14ac:dyDescent="0.15">
      <c r="B189" s="546"/>
      <c r="C189" s="546"/>
      <c r="D189" s="546"/>
      <c r="E189" s="546"/>
      <c r="F189" s="208"/>
      <c r="G189" s="209"/>
      <c r="H189" s="242"/>
      <c r="I189" s="242"/>
      <c r="J189" s="242"/>
      <c r="K189" s="242"/>
      <c r="L189" s="242"/>
      <c r="M189" s="242"/>
      <c r="N189" s="242"/>
      <c r="O189" s="242"/>
      <c r="P189" s="242">
        <f>P89</f>
        <v>0</v>
      </c>
      <c r="Q189" s="242"/>
      <c r="R189" s="242">
        <f>R89</f>
        <v>0</v>
      </c>
      <c r="S189" s="242"/>
      <c r="T189" s="243">
        <f>T89</f>
        <v>0</v>
      </c>
      <c r="U189" s="244"/>
      <c r="V189" s="244"/>
      <c r="W189" s="244"/>
      <c r="X189" s="244"/>
      <c r="Y189" s="244"/>
      <c r="Z189" s="244"/>
      <c r="AA189" s="244"/>
      <c r="AB189" s="244"/>
      <c r="AC189" s="244"/>
      <c r="AD189" s="244"/>
      <c r="AE189" s="244"/>
      <c r="AF189" s="244"/>
      <c r="AG189" s="245"/>
      <c r="AH189" s="279">
        <f>AH89</f>
        <v>0</v>
      </c>
      <c r="AI189" s="279"/>
      <c r="AJ189" s="496">
        <f>AJ89</f>
        <v>0</v>
      </c>
      <c r="AK189" s="496"/>
      <c r="AL189" s="496"/>
      <c r="AM189" s="496"/>
      <c r="AN189" s="496"/>
      <c r="AO189" s="496"/>
      <c r="AP189" s="241">
        <f>AP89</f>
        <v>0</v>
      </c>
      <c r="AQ189" s="241"/>
      <c r="AR189" s="241"/>
      <c r="AS189" s="241"/>
      <c r="AT189" s="241"/>
      <c r="AU189" s="241"/>
      <c r="AV189" s="197">
        <f>AV89</f>
        <v>0</v>
      </c>
      <c r="AW189" s="197"/>
      <c r="AX189" s="197"/>
      <c r="AY189" s="197"/>
      <c r="AZ189" s="197"/>
      <c r="BA189" s="197"/>
      <c r="BB189" s="197"/>
      <c r="BC189" s="197"/>
      <c r="BD189" s="173">
        <f>BD89</f>
        <v>0</v>
      </c>
      <c r="BE189" s="173"/>
      <c r="BF189" s="173"/>
      <c r="BG189" s="173"/>
    </row>
    <row r="190" spans="2:59" ht="6" customHeight="1" x14ac:dyDescent="0.15">
      <c r="B190" s="546"/>
      <c r="C190" s="546"/>
      <c r="D190" s="546"/>
      <c r="E190" s="546"/>
      <c r="F190" s="210"/>
      <c r="G190" s="211"/>
      <c r="H190" s="242"/>
      <c r="I190" s="242"/>
      <c r="J190" s="242"/>
      <c r="K190" s="242"/>
      <c r="L190" s="242"/>
      <c r="M190" s="242"/>
      <c r="N190" s="242"/>
      <c r="O190" s="242"/>
      <c r="P190" s="242"/>
      <c r="Q190" s="242"/>
      <c r="R190" s="242"/>
      <c r="S190" s="242"/>
      <c r="T190" s="246"/>
      <c r="U190" s="247"/>
      <c r="V190" s="247"/>
      <c r="W190" s="247"/>
      <c r="X190" s="247"/>
      <c r="Y190" s="247"/>
      <c r="Z190" s="247"/>
      <c r="AA190" s="247"/>
      <c r="AB190" s="247"/>
      <c r="AC190" s="247"/>
      <c r="AD190" s="247"/>
      <c r="AE190" s="247"/>
      <c r="AF190" s="247"/>
      <c r="AG190" s="248"/>
      <c r="AH190" s="279"/>
      <c r="AI190" s="279"/>
      <c r="AJ190" s="496"/>
      <c r="AK190" s="496"/>
      <c r="AL190" s="496"/>
      <c r="AM190" s="496"/>
      <c r="AN190" s="496"/>
      <c r="AO190" s="496"/>
      <c r="AP190" s="241"/>
      <c r="AQ190" s="241"/>
      <c r="AR190" s="241"/>
      <c r="AS190" s="241"/>
      <c r="AT190" s="241"/>
      <c r="AU190" s="241"/>
      <c r="AV190" s="197"/>
      <c r="AW190" s="197"/>
      <c r="AX190" s="197"/>
      <c r="AY190" s="197"/>
      <c r="AZ190" s="197"/>
      <c r="BA190" s="197"/>
      <c r="BB190" s="197"/>
      <c r="BC190" s="197"/>
      <c r="BD190" s="173"/>
      <c r="BE190" s="173"/>
      <c r="BF190" s="173"/>
      <c r="BG190" s="173"/>
    </row>
    <row r="191" spans="2:59" ht="12" customHeight="1" x14ac:dyDescent="0.15">
      <c r="B191" s="546"/>
      <c r="C191" s="546"/>
      <c r="D191" s="546"/>
      <c r="E191" s="546"/>
      <c r="F191" s="212"/>
      <c r="G191" s="213"/>
      <c r="H191" s="242"/>
      <c r="I191" s="242"/>
      <c r="J191" s="242"/>
      <c r="K191" s="242"/>
      <c r="L191" s="242"/>
      <c r="M191" s="242"/>
      <c r="N191" s="242"/>
      <c r="O191" s="242"/>
      <c r="P191" s="242"/>
      <c r="Q191" s="242"/>
      <c r="R191" s="242"/>
      <c r="S191" s="242"/>
      <c r="T191" s="249"/>
      <c r="U191" s="250"/>
      <c r="V191" s="250"/>
      <c r="W191" s="250"/>
      <c r="X191" s="250"/>
      <c r="Y191" s="250"/>
      <c r="Z191" s="250"/>
      <c r="AA191" s="250"/>
      <c r="AB191" s="250"/>
      <c r="AC191" s="250"/>
      <c r="AD191" s="250"/>
      <c r="AE191" s="250"/>
      <c r="AF191" s="250"/>
      <c r="AG191" s="251"/>
      <c r="AH191" s="279"/>
      <c r="AI191" s="279"/>
      <c r="AJ191" s="496"/>
      <c r="AK191" s="496"/>
      <c r="AL191" s="496"/>
      <c r="AM191" s="496"/>
      <c r="AN191" s="496"/>
      <c r="AO191" s="496"/>
      <c r="AP191" s="241"/>
      <c r="AQ191" s="241"/>
      <c r="AR191" s="241"/>
      <c r="AS191" s="241"/>
      <c r="AT191" s="241"/>
      <c r="AU191" s="241"/>
      <c r="AV191" s="197"/>
      <c r="AW191" s="197"/>
      <c r="AX191" s="197"/>
      <c r="AY191" s="197"/>
      <c r="AZ191" s="197"/>
      <c r="BA191" s="197"/>
      <c r="BB191" s="197"/>
      <c r="BC191" s="197"/>
      <c r="BD191" s="173"/>
      <c r="BE191" s="173"/>
      <c r="BF191" s="173"/>
      <c r="BG191" s="173"/>
    </row>
    <row r="192" spans="2:59" ht="6" customHeight="1" x14ac:dyDescent="0.15">
      <c r="B192" s="547" t="s">
        <v>151</v>
      </c>
      <c r="C192" s="548"/>
      <c r="D192" s="548"/>
      <c r="E192" s="548"/>
      <c r="F192" s="548"/>
      <c r="G192" s="548"/>
      <c r="H192" s="548"/>
      <c r="I192" s="548"/>
      <c r="J192" s="548"/>
      <c r="K192" s="548"/>
      <c r="L192" s="548"/>
      <c r="M192" s="548"/>
      <c r="N192" s="548"/>
      <c r="O192" s="548"/>
      <c r="P192" s="548"/>
      <c r="Q192" s="548"/>
      <c r="R192" s="548"/>
      <c r="S192" s="548"/>
      <c r="T192" s="548"/>
      <c r="U192" s="548"/>
      <c r="V192" s="548"/>
      <c r="W192" s="548"/>
      <c r="X192" s="548"/>
      <c r="Y192" s="548"/>
      <c r="Z192" s="548"/>
      <c r="AA192" s="548"/>
      <c r="AB192" s="548"/>
      <c r="AC192" s="548"/>
      <c r="AD192" s="548"/>
      <c r="AE192" s="548"/>
      <c r="AF192" s="548"/>
      <c r="AG192" s="548"/>
      <c r="AH192" s="548"/>
      <c r="AI192" s="548"/>
      <c r="AJ192" s="548"/>
      <c r="AK192" s="548"/>
      <c r="AL192" s="548"/>
      <c r="AM192" s="548"/>
      <c r="AN192" s="548"/>
      <c r="AO192" s="548"/>
      <c r="AP192" s="548"/>
      <c r="AQ192" s="548"/>
      <c r="AR192" s="548"/>
      <c r="AS192" s="548"/>
      <c r="AT192" s="548"/>
      <c r="AU192" s="549"/>
      <c r="AV192" s="197">
        <f>AV92</f>
        <v>0</v>
      </c>
      <c r="AW192" s="197"/>
      <c r="AX192" s="197"/>
      <c r="AY192" s="197"/>
      <c r="AZ192" s="197"/>
      <c r="BA192" s="197"/>
      <c r="BB192" s="197"/>
      <c r="BC192" s="197"/>
    </row>
    <row r="193" spans="2:59" ht="6" customHeight="1" x14ac:dyDescent="0.15">
      <c r="B193" s="550"/>
      <c r="C193" s="551"/>
      <c r="D193" s="551"/>
      <c r="E193" s="551"/>
      <c r="F193" s="551"/>
      <c r="G193" s="551"/>
      <c r="H193" s="551"/>
      <c r="I193" s="551"/>
      <c r="J193" s="551"/>
      <c r="K193" s="551"/>
      <c r="L193" s="551"/>
      <c r="M193" s="551"/>
      <c r="N193" s="551"/>
      <c r="O193" s="551"/>
      <c r="P193" s="551"/>
      <c r="Q193" s="551"/>
      <c r="R193" s="551"/>
      <c r="S193" s="551"/>
      <c r="T193" s="551"/>
      <c r="U193" s="551"/>
      <c r="V193" s="551"/>
      <c r="W193" s="551"/>
      <c r="X193" s="551"/>
      <c r="Y193" s="551"/>
      <c r="Z193" s="551"/>
      <c r="AA193" s="551"/>
      <c r="AB193" s="551"/>
      <c r="AC193" s="551"/>
      <c r="AD193" s="551"/>
      <c r="AE193" s="551"/>
      <c r="AF193" s="551"/>
      <c r="AG193" s="551"/>
      <c r="AH193" s="551"/>
      <c r="AI193" s="551"/>
      <c r="AJ193" s="551"/>
      <c r="AK193" s="551"/>
      <c r="AL193" s="551"/>
      <c r="AM193" s="551"/>
      <c r="AN193" s="551"/>
      <c r="AO193" s="551"/>
      <c r="AP193" s="551"/>
      <c r="AQ193" s="551"/>
      <c r="AR193" s="551"/>
      <c r="AS193" s="551"/>
      <c r="AT193" s="551"/>
      <c r="AU193" s="552"/>
      <c r="AV193" s="197"/>
      <c r="AW193" s="197"/>
      <c r="AX193" s="197"/>
      <c r="AY193" s="197"/>
      <c r="AZ193" s="197"/>
      <c r="BA193" s="197"/>
      <c r="BB193" s="197"/>
      <c r="BC193" s="197"/>
      <c r="BD193" s="34"/>
      <c r="BE193" s="34"/>
      <c r="BF193" s="34"/>
      <c r="BG193" s="34"/>
    </row>
    <row r="194" spans="2:59" ht="12" customHeight="1" x14ac:dyDescent="0.15">
      <c r="B194" s="553"/>
      <c r="C194" s="554"/>
      <c r="D194" s="554"/>
      <c r="E194" s="554"/>
      <c r="F194" s="554"/>
      <c r="G194" s="554"/>
      <c r="H194" s="554"/>
      <c r="I194" s="554"/>
      <c r="J194" s="554"/>
      <c r="K194" s="554"/>
      <c r="L194" s="554"/>
      <c r="M194" s="554"/>
      <c r="N194" s="554"/>
      <c r="O194" s="554"/>
      <c r="P194" s="554"/>
      <c r="Q194" s="554"/>
      <c r="R194" s="554"/>
      <c r="S194" s="554"/>
      <c r="T194" s="554"/>
      <c r="U194" s="554"/>
      <c r="V194" s="554"/>
      <c r="W194" s="554"/>
      <c r="X194" s="554"/>
      <c r="Y194" s="554"/>
      <c r="Z194" s="554"/>
      <c r="AA194" s="554"/>
      <c r="AB194" s="554"/>
      <c r="AC194" s="554"/>
      <c r="AD194" s="554"/>
      <c r="AE194" s="554"/>
      <c r="AF194" s="554"/>
      <c r="AG194" s="554"/>
      <c r="AH194" s="554"/>
      <c r="AI194" s="554"/>
      <c r="AJ194" s="554"/>
      <c r="AK194" s="554"/>
      <c r="AL194" s="554"/>
      <c r="AM194" s="554"/>
      <c r="AN194" s="554"/>
      <c r="AO194" s="554"/>
      <c r="AP194" s="554"/>
      <c r="AQ194" s="554"/>
      <c r="AR194" s="554"/>
      <c r="AS194" s="554"/>
      <c r="AT194" s="554"/>
      <c r="AU194" s="555"/>
      <c r="AV194" s="197"/>
      <c r="AW194" s="197"/>
      <c r="AX194" s="197"/>
      <c r="AY194" s="197"/>
      <c r="AZ194" s="197"/>
      <c r="BA194" s="197"/>
      <c r="BB194" s="197"/>
      <c r="BC194" s="197"/>
      <c r="BD194" s="34"/>
      <c r="BE194" s="34"/>
      <c r="BF194" s="34"/>
      <c r="BG194" s="34"/>
    </row>
    <row r="195" spans="2:59" ht="6" customHeight="1" x14ac:dyDescent="0.15">
      <c r="AX195" s="34"/>
      <c r="AY195" s="34"/>
      <c r="AZ195" s="34"/>
      <c r="BA195" s="34"/>
      <c r="BB195" s="34"/>
      <c r="BC195" s="34"/>
      <c r="BD195" s="34"/>
      <c r="BE195" s="34"/>
      <c r="BF195" s="34"/>
      <c r="BG195" s="34"/>
    </row>
    <row r="196" spans="2:59" ht="7.5" customHeight="1" x14ac:dyDescent="0.15"/>
    <row r="197" spans="2:59" ht="8.25" customHeight="1" x14ac:dyDescent="0.15">
      <c r="B197" s="446" t="s">
        <v>121</v>
      </c>
      <c r="C197" s="446"/>
      <c r="D197" s="446"/>
      <c r="E197" s="446"/>
      <c r="F197" s="446"/>
      <c r="G197" s="446"/>
      <c r="H197" s="446"/>
      <c r="I197" s="446"/>
      <c r="J197" s="446"/>
      <c r="K197" s="446"/>
      <c r="L197" s="446"/>
      <c r="M197" s="446"/>
      <c r="N197" s="446"/>
      <c r="O197" s="446"/>
      <c r="P197" s="446"/>
      <c r="Q197" s="446"/>
      <c r="R197" s="446"/>
      <c r="S197" s="446"/>
      <c r="T197" s="446"/>
      <c r="U197" s="446"/>
      <c r="V197" s="446"/>
      <c r="W197" s="446"/>
      <c r="X197" s="446"/>
      <c r="Y197" s="446"/>
      <c r="Z197" s="446"/>
      <c r="AA197" s="446"/>
      <c r="AB197" s="446"/>
      <c r="AC197" s="446"/>
      <c r="AD197" s="446"/>
      <c r="AE197" s="446"/>
      <c r="AF197" s="446"/>
      <c r="AG197" s="446"/>
      <c r="AH197" s="446"/>
      <c r="AI197" s="446"/>
      <c r="AJ197" s="446"/>
      <c r="AK197" s="446"/>
      <c r="AL197" s="446"/>
      <c r="AM197" s="446"/>
      <c r="AN197" s="446"/>
      <c r="AO197" s="446"/>
      <c r="AP197" s="446"/>
      <c r="AQ197" s="446"/>
      <c r="AR197" s="446"/>
      <c r="AS197" s="446"/>
      <c r="AT197" s="446"/>
      <c r="AU197" s="446"/>
      <c r="AV197" s="446"/>
      <c r="AW197" s="446"/>
      <c r="AX197" s="446"/>
      <c r="AY197" s="446"/>
      <c r="AZ197" s="446"/>
      <c r="BA197" s="446"/>
      <c r="BB197" s="446"/>
      <c r="BC197" s="446"/>
      <c r="BD197" s="446"/>
      <c r="BE197" s="446"/>
      <c r="BF197" s="446"/>
      <c r="BG197" s="446"/>
    </row>
    <row r="198" spans="2:59" ht="8.25" customHeight="1" x14ac:dyDescent="0.15">
      <c r="B198" s="446"/>
      <c r="C198" s="446"/>
      <c r="D198" s="446"/>
      <c r="E198" s="446"/>
      <c r="F198" s="446"/>
      <c r="G198" s="446"/>
      <c r="H198" s="446"/>
      <c r="I198" s="446"/>
      <c r="J198" s="446"/>
      <c r="K198" s="446"/>
      <c r="L198" s="446"/>
      <c r="M198" s="446"/>
      <c r="N198" s="446"/>
      <c r="O198" s="446"/>
      <c r="P198" s="446"/>
      <c r="Q198" s="446"/>
      <c r="R198" s="446"/>
      <c r="S198" s="446"/>
      <c r="T198" s="446"/>
      <c r="U198" s="446"/>
      <c r="V198" s="446"/>
      <c r="W198" s="446"/>
      <c r="X198" s="446"/>
      <c r="Y198" s="446"/>
      <c r="Z198" s="446"/>
      <c r="AA198" s="446"/>
      <c r="AB198" s="446"/>
      <c r="AC198" s="446"/>
      <c r="AD198" s="446"/>
      <c r="AE198" s="446"/>
      <c r="AF198" s="446"/>
      <c r="AG198" s="446"/>
      <c r="AH198" s="446"/>
      <c r="AI198" s="446"/>
      <c r="AJ198" s="446"/>
      <c r="AK198" s="446"/>
      <c r="AL198" s="446"/>
      <c r="AM198" s="446"/>
      <c r="AN198" s="446"/>
      <c r="AO198" s="446"/>
      <c r="AP198" s="446"/>
      <c r="AQ198" s="446"/>
      <c r="AR198" s="446"/>
      <c r="AS198" s="446"/>
      <c r="AT198" s="446"/>
      <c r="AU198" s="446"/>
      <c r="AV198" s="446"/>
      <c r="AW198" s="446"/>
      <c r="AX198" s="446"/>
      <c r="AY198" s="446"/>
      <c r="AZ198" s="446"/>
      <c r="BA198" s="446"/>
      <c r="BB198" s="446"/>
      <c r="BC198" s="446"/>
      <c r="BD198" s="446"/>
      <c r="BE198" s="446"/>
      <c r="BF198" s="446"/>
      <c r="BG198" s="446"/>
    </row>
    <row r="200" spans="2:59" ht="15" customHeight="1" x14ac:dyDescent="0.15">
      <c r="AD200" s="32" t="s">
        <v>18</v>
      </c>
      <c r="AE200" s="70"/>
      <c r="AF200" s="70"/>
      <c r="AG200" s="70"/>
      <c r="AH200" s="71"/>
      <c r="AI200" s="71"/>
      <c r="AJ200" s="71"/>
      <c r="AK200" s="71"/>
      <c r="AL200" s="71"/>
      <c r="AM200" s="71"/>
      <c r="AN200" s="71"/>
      <c r="AO200" s="29"/>
      <c r="AP200" s="29"/>
      <c r="AQ200" s="29"/>
      <c r="AR200" s="29"/>
      <c r="AS200" s="29"/>
      <c r="AT200" s="30"/>
      <c r="AU200" s="30"/>
      <c r="AV200" s="30"/>
      <c r="AW200" s="30"/>
      <c r="AX200" s="30"/>
      <c r="AY200" s="30"/>
      <c r="AZ200" s="30"/>
      <c r="BA200" s="30"/>
      <c r="BB200" s="30"/>
      <c r="BC200" s="30"/>
      <c r="BD200" s="30"/>
      <c r="BE200" s="30"/>
      <c r="BF200" s="30"/>
      <c r="BG200" s="30"/>
    </row>
    <row r="201" spans="2:59" ht="7.5" customHeight="1" x14ac:dyDescent="0.15">
      <c r="E201" s="352" t="s">
        <v>138</v>
      </c>
      <c r="F201" s="352"/>
      <c r="G201" s="352"/>
      <c r="H201" s="352"/>
      <c r="I201" s="352"/>
      <c r="J201" s="352"/>
      <c r="K201" s="352"/>
      <c r="L201" s="352"/>
      <c r="M201" s="352"/>
      <c r="N201" s="352"/>
      <c r="O201" s="352"/>
      <c r="P201" s="352"/>
      <c r="Q201" s="352"/>
      <c r="R201" s="352"/>
      <c r="S201" s="352"/>
      <c r="T201" s="352"/>
      <c r="U201" s="352"/>
      <c r="V201" s="352"/>
      <c r="W201" s="352"/>
      <c r="X201" s="352"/>
      <c r="Y201" s="352"/>
      <c r="Z201" s="352"/>
      <c r="AE201" s="525" t="str">
        <f>'請求書（一般・物品Ⅰ）'!$AF$15</f>
        <v>◯◯◯◯ 株式会社</v>
      </c>
      <c r="AF201" s="526"/>
      <c r="AG201" s="526"/>
      <c r="AH201" s="526"/>
      <c r="AI201" s="526"/>
      <c r="AJ201" s="526"/>
      <c r="AK201" s="526"/>
      <c r="AL201" s="526"/>
      <c r="AM201" s="526"/>
      <c r="AN201" s="526"/>
      <c r="AO201" s="526"/>
      <c r="AP201" s="526"/>
      <c r="AQ201" s="526"/>
      <c r="AR201" s="526"/>
      <c r="AS201" s="526"/>
      <c r="AT201" s="526"/>
      <c r="AU201" s="526"/>
      <c r="AV201" s="526"/>
      <c r="AW201" s="526"/>
      <c r="AX201" s="526"/>
      <c r="AY201" s="526"/>
      <c r="AZ201" s="526"/>
      <c r="BA201" s="526"/>
      <c r="BB201" s="526"/>
      <c r="BC201" s="526"/>
      <c r="BD201" s="526"/>
      <c r="BE201" s="526"/>
      <c r="BF201" s="527"/>
    </row>
    <row r="202" spans="2:59" ht="7.5" customHeight="1" x14ac:dyDescent="0.15">
      <c r="E202" s="352"/>
      <c r="F202" s="352"/>
      <c r="G202" s="352"/>
      <c r="H202" s="352"/>
      <c r="I202" s="352"/>
      <c r="J202" s="352"/>
      <c r="K202" s="352"/>
      <c r="L202" s="352"/>
      <c r="M202" s="352"/>
      <c r="N202" s="352"/>
      <c r="O202" s="352"/>
      <c r="P202" s="352"/>
      <c r="Q202" s="352"/>
      <c r="R202" s="352"/>
      <c r="S202" s="352"/>
      <c r="T202" s="352"/>
      <c r="U202" s="352"/>
      <c r="V202" s="352"/>
      <c r="W202" s="352"/>
      <c r="X202" s="352"/>
      <c r="Y202" s="352"/>
      <c r="Z202" s="352"/>
      <c r="AE202" s="528"/>
      <c r="AF202" s="298"/>
      <c r="AG202" s="298"/>
      <c r="AH202" s="298"/>
      <c r="AI202" s="298"/>
      <c r="AJ202" s="298"/>
      <c r="AK202" s="298"/>
      <c r="AL202" s="298"/>
      <c r="AM202" s="298"/>
      <c r="AN202" s="298"/>
      <c r="AO202" s="298"/>
      <c r="AP202" s="298"/>
      <c r="AQ202" s="298"/>
      <c r="AR202" s="298"/>
      <c r="AS202" s="298"/>
      <c r="AT202" s="298"/>
      <c r="AU202" s="298"/>
      <c r="AV202" s="298"/>
      <c r="AW202" s="298"/>
      <c r="AX202" s="298"/>
      <c r="AY202" s="298"/>
      <c r="AZ202" s="298"/>
      <c r="BA202" s="298"/>
      <c r="BB202" s="298"/>
      <c r="BC202" s="298"/>
      <c r="BD202" s="298"/>
      <c r="BE202" s="298"/>
      <c r="BF202" s="529"/>
    </row>
    <row r="203" spans="2:59" ht="7.5" customHeight="1" x14ac:dyDescent="0.15">
      <c r="E203" s="352"/>
      <c r="F203" s="352"/>
      <c r="G203" s="352"/>
      <c r="H203" s="352"/>
      <c r="I203" s="352"/>
      <c r="J203" s="352"/>
      <c r="K203" s="352"/>
      <c r="L203" s="352"/>
      <c r="M203" s="352"/>
      <c r="N203" s="352"/>
      <c r="O203" s="352"/>
      <c r="P203" s="352"/>
      <c r="Q203" s="352"/>
      <c r="R203" s="352"/>
      <c r="S203" s="352"/>
      <c r="T203" s="352"/>
      <c r="U203" s="352"/>
      <c r="V203" s="352"/>
      <c r="W203" s="352"/>
      <c r="X203" s="352"/>
      <c r="Y203" s="352"/>
      <c r="Z203" s="352"/>
      <c r="AE203" s="528"/>
      <c r="AF203" s="298"/>
      <c r="AG203" s="298"/>
      <c r="AH203" s="298"/>
      <c r="AI203" s="298"/>
      <c r="AJ203" s="298"/>
      <c r="AK203" s="298"/>
      <c r="AL203" s="298"/>
      <c r="AM203" s="298"/>
      <c r="AN203" s="298"/>
      <c r="AO203" s="298"/>
      <c r="AP203" s="298"/>
      <c r="AQ203" s="298"/>
      <c r="AR203" s="298"/>
      <c r="AS203" s="298"/>
      <c r="AT203" s="298"/>
      <c r="AU203" s="298"/>
      <c r="AV203" s="298"/>
      <c r="AW203" s="298"/>
      <c r="AX203" s="298"/>
      <c r="AY203" s="298"/>
      <c r="AZ203" s="298"/>
      <c r="BA203" s="298"/>
      <c r="BB203" s="298"/>
      <c r="BC203" s="298"/>
      <c r="BD203" s="298"/>
      <c r="BE203" s="298"/>
      <c r="BF203" s="529"/>
    </row>
    <row r="204" spans="2:59" ht="5.25" customHeight="1" x14ac:dyDescent="0.15">
      <c r="AE204" s="530"/>
      <c r="AF204" s="531"/>
      <c r="AG204" s="531"/>
      <c r="AH204" s="531"/>
      <c r="AI204" s="531"/>
      <c r="AJ204" s="531"/>
      <c r="AK204" s="531"/>
      <c r="AL204" s="531"/>
      <c r="AM204" s="531"/>
      <c r="AN204" s="531"/>
      <c r="AO204" s="531"/>
      <c r="AP204" s="531"/>
      <c r="AQ204" s="531"/>
      <c r="AR204" s="531"/>
      <c r="AS204" s="531"/>
      <c r="AT204" s="531"/>
      <c r="AU204" s="531"/>
      <c r="AV204" s="531"/>
      <c r="AW204" s="531"/>
      <c r="AX204" s="531"/>
      <c r="AY204" s="531"/>
      <c r="AZ204" s="531"/>
      <c r="BA204" s="531"/>
      <c r="BB204" s="531"/>
      <c r="BC204" s="531"/>
      <c r="BD204" s="531"/>
      <c r="BE204" s="531"/>
      <c r="BF204" s="532"/>
    </row>
    <row r="205" spans="2:59" ht="7.5" customHeight="1" x14ac:dyDescent="0.15"/>
    <row r="206" spans="2:59" ht="7.5" customHeight="1" x14ac:dyDescent="0.15"/>
    <row r="207" spans="2:59" ht="6" customHeight="1" x14ac:dyDescent="0.15"/>
    <row r="208" spans="2:59" ht="12" customHeight="1" x14ac:dyDescent="0.15">
      <c r="B208" s="565" t="s">
        <v>110</v>
      </c>
      <c r="C208" s="566"/>
      <c r="D208" s="566"/>
      <c r="E208" s="566"/>
      <c r="F208" s="566"/>
      <c r="G208" s="566"/>
      <c r="H208" s="566"/>
      <c r="I208" s="566"/>
      <c r="J208" s="566"/>
      <c r="K208" s="566"/>
      <c r="L208" s="567"/>
      <c r="M208" s="430" t="str">
        <f>$M$9</f>
        <v>1030000</v>
      </c>
      <c r="N208" s="431"/>
      <c r="O208" s="431"/>
      <c r="P208" s="431"/>
      <c r="Q208" s="431"/>
      <c r="R208" s="431"/>
      <c r="S208" s="431"/>
      <c r="T208" s="431"/>
      <c r="U208" s="431"/>
      <c r="V208" s="431"/>
      <c r="W208" s="431"/>
      <c r="X208" s="431"/>
      <c r="Y208" s="431"/>
      <c r="Z208" s="431"/>
      <c r="AA208" s="431"/>
      <c r="AB208" s="432"/>
      <c r="AD208" s="200" t="s">
        <v>122</v>
      </c>
      <c r="AE208" s="200"/>
      <c r="AF208" s="200"/>
      <c r="AG208" s="200"/>
      <c r="AH208" s="200"/>
      <c r="AI208" s="200"/>
      <c r="AJ208" s="200"/>
      <c r="AK208" s="200"/>
      <c r="AL208" s="201" t="str">
        <f>$AL$9</f>
        <v>000</v>
      </c>
      <c r="AM208" s="202"/>
      <c r="AN208" s="202"/>
      <c r="AO208" s="202"/>
      <c r="AP208" s="202"/>
      <c r="AQ208" s="202"/>
      <c r="AR208" s="202"/>
      <c r="AS208" s="202"/>
      <c r="AT208" s="202"/>
      <c r="AU208" s="202"/>
      <c r="AV208" s="202"/>
      <c r="AW208" s="202"/>
      <c r="AX208" s="202"/>
      <c r="AY208" s="202"/>
      <c r="AZ208" s="202"/>
      <c r="BA208" s="202"/>
      <c r="BB208" s="202"/>
      <c r="BC208" s="203"/>
      <c r="BD208" s="19"/>
      <c r="BE208" s="19"/>
      <c r="BF208" s="19"/>
      <c r="BG208" s="19"/>
    </row>
    <row r="209" spans="2:59" ht="12" customHeight="1" x14ac:dyDescent="0.15">
      <c r="B209" s="568"/>
      <c r="C209" s="569"/>
      <c r="D209" s="569"/>
      <c r="E209" s="569"/>
      <c r="F209" s="569"/>
      <c r="G209" s="569"/>
      <c r="H209" s="569"/>
      <c r="I209" s="569"/>
      <c r="J209" s="569"/>
      <c r="K209" s="569"/>
      <c r="L209" s="570"/>
      <c r="M209" s="433"/>
      <c r="N209" s="434"/>
      <c r="O209" s="434"/>
      <c r="P209" s="434"/>
      <c r="Q209" s="434"/>
      <c r="R209" s="434"/>
      <c r="S209" s="434"/>
      <c r="T209" s="434"/>
      <c r="U209" s="434"/>
      <c r="V209" s="434"/>
      <c r="W209" s="434"/>
      <c r="X209" s="434"/>
      <c r="Y209" s="434"/>
      <c r="Z209" s="434"/>
      <c r="AA209" s="434"/>
      <c r="AB209" s="435"/>
      <c r="AD209" s="200"/>
      <c r="AE209" s="200"/>
      <c r="AF209" s="200"/>
      <c r="AG209" s="200"/>
      <c r="AH209" s="200"/>
      <c r="AI209" s="200"/>
      <c r="AJ209" s="200"/>
      <c r="AK209" s="200"/>
      <c r="AL209" s="204"/>
      <c r="AM209" s="205"/>
      <c r="AN209" s="205"/>
      <c r="AO209" s="205"/>
      <c r="AP209" s="205"/>
      <c r="AQ209" s="205"/>
      <c r="AR209" s="205"/>
      <c r="AS209" s="205"/>
      <c r="AT209" s="205"/>
      <c r="AU209" s="205"/>
      <c r="AV209" s="205"/>
      <c r="AW209" s="205"/>
      <c r="AX209" s="205"/>
      <c r="AY209" s="205"/>
      <c r="AZ209" s="205"/>
      <c r="BA209" s="205"/>
      <c r="BB209" s="205"/>
      <c r="BC209" s="206"/>
      <c r="BD209" s="19"/>
      <c r="BE209" s="19"/>
      <c r="BF209" s="19"/>
      <c r="BG209" s="19"/>
    </row>
    <row r="210" spans="2:59" ht="6" customHeight="1" x14ac:dyDescent="0.15"/>
    <row r="211" spans="2:59" ht="9" customHeight="1" x14ac:dyDescent="0.15">
      <c r="B211" s="440" t="s">
        <v>144</v>
      </c>
      <c r="C211" s="441"/>
      <c r="D211" s="441"/>
      <c r="E211" s="441"/>
      <c r="F211" s="441"/>
      <c r="G211" s="442"/>
      <c r="H211" s="299" t="s">
        <v>145</v>
      </c>
      <c r="I211" s="300"/>
      <c r="J211" s="300"/>
      <c r="K211" s="300"/>
      <c r="L211" s="300"/>
      <c r="M211" s="300"/>
      <c r="N211" s="300"/>
      <c r="O211" s="301"/>
      <c r="P211" s="200" t="s">
        <v>146</v>
      </c>
      <c r="Q211" s="200"/>
      <c r="R211" s="200"/>
      <c r="S211" s="200"/>
      <c r="T211" s="299" t="s">
        <v>147</v>
      </c>
      <c r="U211" s="300"/>
      <c r="V211" s="300"/>
      <c r="W211" s="300"/>
      <c r="X211" s="300"/>
      <c r="Y211" s="300"/>
      <c r="Z211" s="300"/>
      <c r="AA211" s="300"/>
      <c r="AB211" s="300"/>
      <c r="AC211" s="300"/>
      <c r="AD211" s="300"/>
      <c r="AE211" s="300"/>
      <c r="AF211" s="300"/>
      <c r="AG211" s="301"/>
      <c r="AH211" s="287" t="s">
        <v>6</v>
      </c>
      <c r="AI211" s="287"/>
      <c r="AJ211" s="287" t="s">
        <v>7</v>
      </c>
      <c r="AK211" s="287"/>
      <c r="AL211" s="287"/>
      <c r="AM211" s="287"/>
      <c r="AN211" s="287"/>
      <c r="AO211" s="287"/>
      <c r="AP211" s="454" t="s">
        <v>8</v>
      </c>
      <c r="AQ211" s="454"/>
      <c r="AR211" s="454"/>
      <c r="AS211" s="454"/>
      <c r="AT211" s="454"/>
      <c r="AU211" s="454"/>
      <c r="AV211" s="297" t="s">
        <v>9</v>
      </c>
      <c r="AW211" s="297"/>
      <c r="AX211" s="297"/>
      <c r="AY211" s="297"/>
      <c r="AZ211" s="297"/>
      <c r="BA211" s="297"/>
      <c r="BB211" s="297"/>
      <c r="BC211" s="297"/>
      <c r="BD211" s="200" t="s">
        <v>148</v>
      </c>
      <c r="BE211" s="200"/>
      <c r="BF211" s="200"/>
      <c r="BG211" s="200"/>
    </row>
    <row r="212" spans="2:59" ht="9" customHeight="1" x14ac:dyDescent="0.15">
      <c r="B212" s="443"/>
      <c r="C212" s="444"/>
      <c r="D212" s="444"/>
      <c r="E212" s="444"/>
      <c r="F212" s="444"/>
      <c r="G212" s="445"/>
      <c r="H212" s="302"/>
      <c r="I212" s="303"/>
      <c r="J212" s="303"/>
      <c r="K212" s="303"/>
      <c r="L212" s="303"/>
      <c r="M212" s="303"/>
      <c r="N212" s="303"/>
      <c r="O212" s="304"/>
      <c r="P212" s="200"/>
      <c r="Q212" s="200"/>
      <c r="R212" s="200"/>
      <c r="S212" s="200"/>
      <c r="T212" s="302"/>
      <c r="U212" s="303"/>
      <c r="V212" s="303"/>
      <c r="W212" s="303"/>
      <c r="X212" s="303"/>
      <c r="Y212" s="303"/>
      <c r="Z212" s="303"/>
      <c r="AA212" s="303"/>
      <c r="AB212" s="303"/>
      <c r="AC212" s="303"/>
      <c r="AD212" s="303"/>
      <c r="AE212" s="303"/>
      <c r="AF212" s="303"/>
      <c r="AG212" s="304"/>
      <c r="AH212" s="287"/>
      <c r="AI212" s="287"/>
      <c r="AJ212" s="287"/>
      <c r="AK212" s="287"/>
      <c r="AL212" s="287"/>
      <c r="AM212" s="287"/>
      <c r="AN212" s="287"/>
      <c r="AO212" s="287"/>
      <c r="AP212" s="454"/>
      <c r="AQ212" s="454"/>
      <c r="AR212" s="454"/>
      <c r="AS212" s="454"/>
      <c r="AT212" s="454"/>
      <c r="AU212" s="454"/>
      <c r="AV212" s="297"/>
      <c r="AW212" s="297"/>
      <c r="AX212" s="297"/>
      <c r="AY212" s="297"/>
      <c r="AZ212" s="297"/>
      <c r="BA212" s="297"/>
      <c r="BB212" s="297"/>
      <c r="BC212" s="297"/>
      <c r="BD212" s="200"/>
      <c r="BE212" s="200"/>
      <c r="BF212" s="200"/>
      <c r="BG212" s="200"/>
    </row>
    <row r="213" spans="2:59" ht="6" customHeight="1" x14ac:dyDescent="0.15">
      <c r="B213" s="172"/>
      <c r="C213" s="172"/>
      <c r="D213" s="172"/>
      <c r="E213" s="172"/>
      <c r="F213" s="208"/>
      <c r="G213" s="209"/>
      <c r="H213" s="242"/>
      <c r="I213" s="242"/>
      <c r="J213" s="242"/>
      <c r="K213" s="242"/>
      <c r="L213" s="242"/>
      <c r="M213" s="242"/>
      <c r="N213" s="242"/>
      <c r="O213" s="242"/>
      <c r="P213" s="242">
        <f>P14</f>
        <v>0</v>
      </c>
      <c r="Q213" s="242"/>
      <c r="R213" s="242">
        <f>R14</f>
        <v>0</v>
      </c>
      <c r="S213" s="242"/>
      <c r="T213" s="243">
        <f>T14</f>
        <v>0</v>
      </c>
      <c r="U213" s="244"/>
      <c r="V213" s="244"/>
      <c r="W213" s="244"/>
      <c r="X213" s="244"/>
      <c r="Y213" s="244"/>
      <c r="Z213" s="244"/>
      <c r="AA213" s="244"/>
      <c r="AB213" s="244"/>
      <c r="AC213" s="244"/>
      <c r="AD213" s="244"/>
      <c r="AE213" s="244"/>
      <c r="AF213" s="244"/>
      <c r="AG213" s="245"/>
      <c r="AH213" s="279">
        <f>AH14</f>
        <v>0</v>
      </c>
      <c r="AI213" s="279"/>
      <c r="AJ213" s="496">
        <f>AJ14</f>
        <v>0</v>
      </c>
      <c r="AK213" s="496"/>
      <c r="AL213" s="496"/>
      <c r="AM213" s="496"/>
      <c r="AN213" s="496"/>
      <c r="AO213" s="496"/>
      <c r="AP213" s="241">
        <f>AP14</f>
        <v>0</v>
      </c>
      <c r="AQ213" s="241"/>
      <c r="AR213" s="241"/>
      <c r="AS213" s="241"/>
      <c r="AT213" s="241"/>
      <c r="AU213" s="241"/>
      <c r="AV213" s="197">
        <f>AV14</f>
        <v>0</v>
      </c>
      <c r="AW213" s="197"/>
      <c r="AX213" s="197"/>
      <c r="AY213" s="197"/>
      <c r="AZ213" s="197"/>
      <c r="BA213" s="197"/>
      <c r="BB213" s="197"/>
      <c r="BC213" s="197"/>
      <c r="BD213" s="173">
        <f>BD14</f>
        <v>0</v>
      </c>
      <c r="BE213" s="173"/>
      <c r="BF213" s="173"/>
      <c r="BG213" s="173"/>
    </row>
    <row r="214" spans="2:59" ht="6" customHeight="1" x14ac:dyDescent="0.15">
      <c r="B214" s="172"/>
      <c r="C214" s="172"/>
      <c r="D214" s="172"/>
      <c r="E214" s="172"/>
      <c r="F214" s="210"/>
      <c r="G214" s="211"/>
      <c r="H214" s="242"/>
      <c r="I214" s="242"/>
      <c r="J214" s="242"/>
      <c r="K214" s="242"/>
      <c r="L214" s="242"/>
      <c r="M214" s="242"/>
      <c r="N214" s="242"/>
      <c r="O214" s="242"/>
      <c r="P214" s="242"/>
      <c r="Q214" s="242"/>
      <c r="R214" s="242"/>
      <c r="S214" s="242"/>
      <c r="T214" s="246"/>
      <c r="U214" s="247"/>
      <c r="V214" s="247"/>
      <c r="W214" s="247"/>
      <c r="X214" s="247"/>
      <c r="Y214" s="247"/>
      <c r="Z214" s="247"/>
      <c r="AA214" s="247"/>
      <c r="AB214" s="247"/>
      <c r="AC214" s="247"/>
      <c r="AD214" s="247"/>
      <c r="AE214" s="247"/>
      <c r="AF214" s="247"/>
      <c r="AG214" s="248"/>
      <c r="AH214" s="279"/>
      <c r="AI214" s="279"/>
      <c r="AJ214" s="496"/>
      <c r="AK214" s="496"/>
      <c r="AL214" s="496"/>
      <c r="AM214" s="496"/>
      <c r="AN214" s="496"/>
      <c r="AO214" s="496"/>
      <c r="AP214" s="241"/>
      <c r="AQ214" s="241"/>
      <c r="AR214" s="241"/>
      <c r="AS214" s="241"/>
      <c r="AT214" s="241"/>
      <c r="AU214" s="241"/>
      <c r="AV214" s="197"/>
      <c r="AW214" s="197"/>
      <c r="AX214" s="197"/>
      <c r="AY214" s="197"/>
      <c r="AZ214" s="197"/>
      <c r="BA214" s="197"/>
      <c r="BB214" s="197"/>
      <c r="BC214" s="197"/>
      <c r="BD214" s="173"/>
      <c r="BE214" s="173"/>
      <c r="BF214" s="173"/>
      <c r="BG214" s="173"/>
    </row>
    <row r="215" spans="2:59" ht="12" customHeight="1" x14ac:dyDescent="0.15">
      <c r="B215" s="172"/>
      <c r="C215" s="172"/>
      <c r="D215" s="172"/>
      <c r="E215" s="172"/>
      <c r="F215" s="212"/>
      <c r="G215" s="213"/>
      <c r="H215" s="242"/>
      <c r="I215" s="242"/>
      <c r="J215" s="242"/>
      <c r="K215" s="242"/>
      <c r="L215" s="242"/>
      <c r="M215" s="242"/>
      <c r="N215" s="242"/>
      <c r="O215" s="242"/>
      <c r="P215" s="242"/>
      <c r="Q215" s="242"/>
      <c r="R215" s="242"/>
      <c r="S215" s="242"/>
      <c r="T215" s="249"/>
      <c r="U215" s="250"/>
      <c r="V215" s="250"/>
      <c r="W215" s="250"/>
      <c r="X215" s="250"/>
      <c r="Y215" s="250"/>
      <c r="Z215" s="250"/>
      <c r="AA215" s="250"/>
      <c r="AB215" s="250"/>
      <c r="AC215" s="250"/>
      <c r="AD215" s="250"/>
      <c r="AE215" s="250"/>
      <c r="AF215" s="250"/>
      <c r="AG215" s="251"/>
      <c r="AH215" s="279"/>
      <c r="AI215" s="279"/>
      <c r="AJ215" s="496"/>
      <c r="AK215" s="496"/>
      <c r="AL215" s="496"/>
      <c r="AM215" s="496"/>
      <c r="AN215" s="496"/>
      <c r="AO215" s="496"/>
      <c r="AP215" s="241"/>
      <c r="AQ215" s="241"/>
      <c r="AR215" s="241"/>
      <c r="AS215" s="241"/>
      <c r="AT215" s="241"/>
      <c r="AU215" s="241"/>
      <c r="AV215" s="197"/>
      <c r="AW215" s="197"/>
      <c r="AX215" s="197"/>
      <c r="AY215" s="197"/>
      <c r="AZ215" s="197"/>
      <c r="BA215" s="197"/>
      <c r="BB215" s="197"/>
      <c r="BC215" s="197"/>
      <c r="BD215" s="173"/>
      <c r="BE215" s="173"/>
      <c r="BF215" s="173"/>
      <c r="BG215" s="173"/>
    </row>
    <row r="216" spans="2:59" ht="6" customHeight="1" x14ac:dyDescent="0.15">
      <c r="B216" s="172"/>
      <c r="C216" s="172"/>
      <c r="D216" s="172"/>
      <c r="E216" s="172"/>
      <c r="F216" s="208"/>
      <c r="G216" s="209"/>
      <c r="H216" s="242"/>
      <c r="I216" s="242"/>
      <c r="J216" s="242"/>
      <c r="K216" s="242"/>
      <c r="L216" s="242"/>
      <c r="M216" s="242"/>
      <c r="N216" s="242"/>
      <c r="O216" s="242"/>
      <c r="P216" s="242">
        <f>P17</f>
        <v>0</v>
      </c>
      <c r="Q216" s="242"/>
      <c r="R216" s="242">
        <f>R17</f>
        <v>0</v>
      </c>
      <c r="S216" s="242"/>
      <c r="T216" s="243">
        <f>T17</f>
        <v>0</v>
      </c>
      <c r="U216" s="244"/>
      <c r="V216" s="244"/>
      <c r="W216" s="244"/>
      <c r="X216" s="244"/>
      <c r="Y216" s="244"/>
      <c r="Z216" s="244"/>
      <c r="AA216" s="244"/>
      <c r="AB216" s="244"/>
      <c r="AC216" s="244"/>
      <c r="AD216" s="244"/>
      <c r="AE216" s="244"/>
      <c r="AF216" s="244"/>
      <c r="AG216" s="245"/>
      <c r="AH216" s="279">
        <f>AH17</f>
        <v>0</v>
      </c>
      <c r="AI216" s="279"/>
      <c r="AJ216" s="496">
        <f>AJ17</f>
        <v>0</v>
      </c>
      <c r="AK216" s="496"/>
      <c r="AL216" s="496"/>
      <c r="AM216" s="496"/>
      <c r="AN216" s="496"/>
      <c r="AO216" s="496"/>
      <c r="AP216" s="241">
        <f>AP17</f>
        <v>0</v>
      </c>
      <c r="AQ216" s="241"/>
      <c r="AR216" s="241"/>
      <c r="AS216" s="241"/>
      <c r="AT216" s="241"/>
      <c r="AU216" s="241"/>
      <c r="AV216" s="197">
        <f>AV17</f>
        <v>0</v>
      </c>
      <c r="AW216" s="197"/>
      <c r="AX216" s="197"/>
      <c r="AY216" s="197"/>
      <c r="AZ216" s="197"/>
      <c r="BA216" s="197"/>
      <c r="BB216" s="197"/>
      <c r="BC216" s="197"/>
      <c r="BD216" s="173">
        <f>BD17</f>
        <v>0</v>
      </c>
      <c r="BE216" s="173"/>
      <c r="BF216" s="173"/>
      <c r="BG216" s="173"/>
    </row>
    <row r="217" spans="2:59" ht="6" customHeight="1" x14ac:dyDescent="0.15">
      <c r="B217" s="172"/>
      <c r="C217" s="172"/>
      <c r="D217" s="172"/>
      <c r="E217" s="172"/>
      <c r="F217" s="210"/>
      <c r="G217" s="211"/>
      <c r="H217" s="242"/>
      <c r="I217" s="242"/>
      <c r="J217" s="242"/>
      <c r="K217" s="242"/>
      <c r="L217" s="242"/>
      <c r="M217" s="242"/>
      <c r="N217" s="242"/>
      <c r="O217" s="242"/>
      <c r="P217" s="242"/>
      <c r="Q217" s="242"/>
      <c r="R217" s="242"/>
      <c r="S217" s="242"/>
      <c r="T217" s="246"/>
      <c r="U217" s="247"/>
      <c r="V217" s="247"/>
      <c r="W217" s="247"/>
      <c r="X217" s="247"/>
      <c r="Y217" s="247"/>
      <c r="Z217" s="247"/>
      <c r="AA217" s="247"/>
      <c r="AB217" s="247"/>
      <c r="AC217" s="247"/>
      <c r="AD217" s="247"/>
      <c r="AE217" s="247"/>
      <c r="AF217" s="247"/>
      <c r="AG217" s="248"/>
      <c r="AH217" s="279"/>
      <c r="AI217" s="279"/>
      <c r="AJ217" s="496"/>
      <c r="AK217" s="496"/>
      <c r="AL217" s="496"/>
      <c r="AM217" s="496"/>
      <c r="AN217" s="496"/>
      <c r="AO217" s="496"/>
      <c r="AP217" s="241"/>
      <c r="AQ217" s="241"/>
      <c r="AR217" s="241"/>
      <c r="AS217" s="241"/>
      <c r="AT217" s="241"/>
      <c r="AU217" s="241"/>
      <c r="AV217" s="197"/>
      <c r="AW217" s="197"/>
      <c r="AX217" s="197"/>
      <c r="AY217" s="197"/>
      <c r="AZ217" s="197"/>
      <c r="BA217" s="197"/>
      <c r="BB217" s="197"/>
      <c r="BC217" s="197"/>
      <c r="BD217" s="173"/>
      <c r="BE217" s="173"/>
      <c r="BF217" s="173"/>
      <c r="BG217" s="173"/>
    </row>
    <row r="218" spans="2:59" ht="12" customHeight="1" x14ac:dyDescent="0.15">
      <c r="B218" s="172"/>
      <c r="C218" s="172"/>
      <c r="D218" s="172"/>
      <c r="E218" s="172"/>
      <c r="F218" s="212"/>
      <c r="G218" s="213"/>
      <c r="H218" s="242"/>
      <c r="I218" s="242"/>
      <c r="J218" s="242"/>
      <c r="K218" s="242"/>
      <c r="L218" s="242"/>
      <c r="M218" s="242"/>
      <c r="N218" s="242"/>
      <c r="O218" s="242"/>
      <c r="P218" s="242"/>
      <c r="Q218" s="242"/>
      <c r="R218" s="242"/>
      <c r="S218" s="242"/>
      <c r="T218" s="249"/>
      <c r="U218" s="250"/>
      <c r="V218" s="250"/>
      <c r="W218" s="250"/>
      <c r="X218" s="250"/>
      <c r="Y218" s="250"/>
      <c r="Z218" s="250"/>
      <c r="AA218" s="250"/>
      <c r="AB218" s="250"/>
      <c r="AC218" s="250"/>
      <c r="AD218" s="250"/>
      <c r="AE218" s="250"/>
      <c r="AF218" s="250"/>
      <c r="AG218" s="251"/>
      <c r="AH218" s="279"/>
      <c r="AI218" s="279"/>
      <c r="AJ218" s="496"/>
      <c r="AK218" s="496"/>
      <c r="AL218" s="496"/>
      <c r="AM218" s="496"/>
      <c r="AN218" s="496"/>
      <c r="AO218" s="496"/>
      <c r="AP218" s="241"/>
      <c r="AQ218" s="241"/>
      <c r="AR218" s="241"/>
      <c r="AS218" s="241"/>
      <c r="AT218" s="241"/>
      <c r="AU218" s="241"/>
      <c r="AV218" s="197"/>
      <c r="AW218" s="197"/>
      <c r="AX218" s="197"/>
      <c r="AY218" s="197"/>
      <c r="AZ218" s="197"/>
      <c r="BA218" s="197"/>
      <c r="BB218" s="197"/>
      <c r="BC218" s="197"/>
      <c r="BD218" s="173"/>
      <c r="BE218" s="173"/>
      <c r="BF218" s="173"/>
      <c r="BG218" s="173"/>
    </row>
    <row r="219" spans="2:59" ht="6" customHeight="1" x14ac:dyDescent="0.15">
      <c r="B219" s="172"/>
      <c r="C219" s="172"/>
      <c r="D219" s="172"/>
      <c r="E219" s="172"/>
      <c r="F219" s="208"/>
      <c r="G219" s="209"/>
      <c r="H219" s="242"/>
      <c r="I219" s="242"/>
      <c r="J219" s="242"/>
      <c r="K219" s="242"/>
      <c r="L219" s="242"/>
      <c r="M219" s="242"/>
      <c r="N219" s="242"/>
      <c r="O219" s="242"/>
      <c r="P219" s="242">
        <f>P20</f>
        <v>0</v>
      </c>
      <c r="Q219" s="242"/>
      <c r="R219" s="242">
        <f>R20</f>
        <v>0</v>
      </c>
      <c r="S219" s="242"/>
      <c r="T219" s="243">
        <f>T20</f>
        <v>0</v>
      </c>
      <c r="U219" s="244"/>
      <c r="V219" s="244"/>
      <c r="W219" s="244"/>
      <c r="X219" s="244"/>
      <c r="Y219" s="244"/>
      <c r="Z219" s="244"/>
      <c r="AA219" s="244"/>
      <c r="AB219" s="244"/>
      <c r="AC219" s="244"/>
      <c r="AD219" s="244"/>
      <c r="AE219" s="244"/>
      <c r="AF219" s="244"/>
      <c r="AG219" s="245"/>
      <c r="AH219" s="279">
        <f>AH20</f>
        <v>0</v>
      </c>
      <c r="AI219" s="279"/>
      <c r="AJ219" s="496">
        <f>AJ20</f>
        <v>0</v>
      </c>
      <c r="AK219" s="496"/>
      <c r="AL219" s="496"/>
      <c r="AM219" s="496"/>
      <c r="AN219" s="496"/>
      <c r="AO219" s="496"/>
      <c r="AP219" s="241">
        <f>AP20</f>
        <v>0</v>
      </c>
      <c r="AQ219" s="241"/>
      <c r="AR219" s="241"/>
      <c r="AS219" s="241"/>
      <c r="AT219" s="241"/>
      <c r="AU219" s="241"/>
      <c r="AV219" s="197">
        <f>AV20</f>
        <v>0</v>
      </c>
      <c r="AW219" s="197"/>
      <c r="AX219" s="197"/>
      <c r="AY219" s="197"/>
      <c r="AZ219" s="197"/>
      <c r="BA219" s="197"/>
      <c r="BB219" s="197"/>
      <c r="BC219" s="197"/>
      <c r="BD219" s="173">
        <f>BD20</f>
        <v>0</v>
      </c>
      <c r="BE219" s="173"/>
      <c r="BF219" s="173"/>
      <c r="BG219" s="173"/>
    </row>
    <row r="220" spans="2:59" ht="6" customHeight="1" x14ac:dyDescent="0.15">
      <c r="B220" s="172"/>
      <c r="C220" s="172"/>
      <c r="D220" s="172"/>
      <c r="E220" s="172"/>
      <c r="F220" s="210"/>
      <c r="G220" s="211"/>
      <c r="H220" s="242"/>
      <c r="I220" s="242"/>
      <c r="J220" s="242"/>
      <c r="K220" s="242"/>
      <c r="L220" s="242"/>
      <c r="M220" s="242"/>
      <c r="N220" s="242"/>
      <c r="O220" s="242"/>
      <c r="P220" s="242"/>
      <c r="Q220" s="242"/>
      <c r="R220" s="242"/>
      <c r="S220" s="242"/>
      <c r="T220" s="246"/>
      <c r="U220" s="247"/>
      <c r="V220" s="247"/>
      <c r="W220" s="247"/>
      <c r="X220" s="247"/>
      <c r="Y220" s="247"/>
      <c r="Z220" s="247"/>
      <c r="AA220" s="247"/>
      <c r="AB220" s="247"/>
      <c r="AC220" s="247"/>
      <c r="AD220" s="247"/>
      <c r="AE220" s="247"/>
      <c r="AF220" s="247"/>
      <c r="AG220" s="248"/>
      <c r="AH220" s="279"/>
      <c r="AI220" s="279"/>
      <c r="AJ220" s="496"/>
      <c r="AK220" s="496"/>
      <c r="AL220" s="496"/>
      <c r="AM220" s="496"/>
      <c r="AN220" s="496"/>
      <c r="AO220" s="496"/>
      <c r="AP220" s="241"/>
      <c r="AQ220" s="241"/>
      <c r="AR220" s="241"/>
      <c r="AS220" s="241"/>
      <c r="AT220" s="241"/>
      <c r="AU220" s="241"/>
      <c r="AV220" s="197"/>
      <c r="AW220" s="197"/>
      <c r="AX220" s="197"/>
      <c r="AY220" s="197"/>
      <c r="AZ220" s="197"/>
      <c r="BA220" s="197"/>
      <c r="BB220" s="197"/>
      <c r="BC220" s="197"/>
      <c r="BD220" s="173"/>
      <c r="BE220" s="173"/>
      <c r="BF220" s="173"/>
      <c r="BG220" s="173"/>
    </row>
    <row r="221" spans="2:59" ht="12" customHeight="1" x14ac:dyDescent="0.15">
      <c r="B221" s="172"/>
      <c r="C221" s="172"/>
      <c r="D221" s="172"/>
      <c r="E221" s="172"/>
      <c r="F221" s="212"/>
      <c r="G221" s="213"/>
      <c r="H221" s="242"/>
      <c r="I221" s="242"/>
      <c r="J221" s="242"/>
      <c r="K221" s="242"/>
      <c r="L221" s="242"/>
      <c r="M221" s="242"/>
      <c r="N221" s="242"/>
      <c r="O221" s="242"/>
      <c r="P221" s="242"/>
      <c r="Q221" s="242"/>
      <c r="R221" s="242"/>
      <c r="S221" s="242"/>
      <c r="T221" s="249"/>
      <c r="U221" s="250"/>
      <c r="V221" s="250"/>
      <c r="W221" s="250"/>
      <c r="X221" s="250"/>
      <c r="Y221" s="250"/>
      <c r="Z221" s="250"/>
      <c r="AA221" s="250"/>
      <c r="AB221" s="250"/>
      <c r="AC221" s="250"/>
      <c r="AD221" s="250"/>
      <c r="AE221" s="250"/>
      <c r="AF221" s="250"/>
      <c r="AG221" s="251"/>
      <c r="AH221" s="279"/>
      <c r="AI221" s="279"/>
      <c r="AJ221" s="496"/>
      <c r="AK221" s="496"/>
      <c r="AL221" s="496"/>
      <c r="AM221" s="496"/>
      <c r="AN221" s="496"/>
      <c r="AO221" s="496"/>
      <c r="AP221" s="241"/>
      <c r="AQ221" s="241"/>
      <c r="AR221" s="241"/>
      <c r="AS221" s="241"/>
      <c r="AT221" s="241"/>
      <c r="AU221" s="241"/>
      <c r="AV221" s="197"/>
      <c r="AW221" s="197"/>
      <c r="AX221" s="197"/>
      <c r="AY221" s="197"/>
      <c r="AZ221" s="197"/>
      <c r="BA221" s="197"/>
      <c r="BB221" s="197"/>
      <c r="BC221" s="197"/>
      <c r="BD221" s="173"/>
      <c r="BE221" s="173"/>
      <c r="BF221" s="173"/>
      <c r="BG221" s="173"/>
    </row>
    <row r="222" spans="2:59" ht="6" customHeight="1" x14ac:dyDescent="0.15">
      <c r="B222" s="172"/>
      <c r="C222" s="172"/>
      <c r="D222" s="172"/>
      <c r="E222" s="172"/>
      <c r="F222" s="208"/>
      <c r="G222" s="209"/>
      <c r="H222" s="242"/>
      <c r="I222" s="242"/>
      <c r="J222" s="242"/>
      <c r="K222" s="242"/>
      <c r="L222" s="242"/>
      <c r="M222" s="242"/>
      <c r="N222" s="242"/>
      <c r="O222" s="242"/>
      <c r="P222" s="242">
        <f>P23</f>
        <v>0</v>
      </c>
      <c r="Q222" s="242"/>
      <c r="R222" s="242">
        <f>R23</f>
        <v>0</v>
      </c>
      <c r="S222" s="242"/>
      <c r="T222" s="243">
        <f>T23</f>
        <v>0</v>
      </c>
      <c r="U222" s="244"/>
      <c r="V222" s="244"/>
      <c r="W222" s="244"/>
      <c r="X222" s="244"/>
      <c r="Y222" s="244"/>
      <c r="Z222" s="244"/>
      <c r="AA222" s="244"/>
      <c r="AB222" s="244"/>
      <c r="AC222" s="244"/>
      <c r="AD222" s="244"/>
      <c r="AE222" s="244"/>
      <c r="AF222" s="244"/>
      <c r="AG222" s="245"/>
      <c r="AH222" s="279">
        <f>AH23</f>
        <v>0</v>
      </c>
      <c r="AI222" s="279"/>
      <c r="AJ222" s="496">
        <f>AJ23</f>
        <v>0</v>
      </c>
      <c r="AK222" s="496"/>
      <c r="AL222" s="496"/>
      <c r="AM222" s="496"/>
      <c r="AN222" s="496"/>
      <c r="AO222" s="496"/>
      <c r="AP222" s="241">
        <f>AP23</f>
        <v>0</v>
      </c>
      <c r="AQ222" s="241"/>
      <c r="AR222" s="241"/>
      <c r="AS222" s="241"/>
      <c r="AT222" s="241"/>
      <c r="AU222" s="241"/>
      <c r="AV222" s="197">
        <f>AV23</f>
        <v>0</v>
      </c>
      <c r="AW222" s="197"/>
      <c r="AX222" s="197"/>
      <c r="AY222" s="197"/>
      <c r="AZ222" s="197"/>
      <c r="BA222" s="197"/>
      <c r="BB222" s="197"/>
      <c r="BC222" s="197"/>
      <c r="BD222" s="173">
        <f>BD23</f>
        <v>0</v>
      </c>
      <c r="BE222" s="173"/>
      <c r="BF222" s="173"/>
      <c r="BG222" s="173"/>
    </row>
    <row r="223" spans="2:59" ht="6" customHeight="1" x14ac:dyDescent="0.15">
      <c r="B223" s="172"/>
      <c r="C223" s="172"/>
      <c r="D223" s="172"/>
      <c r="E223" s="172"/>
      <c r="F223" s="210"/>
      <c r="G223" s="211"/>
      <c r="H223" s="242"/>
      <c r="I223" s="242"/>
      <c r="J223" s="242"/>
      <c r="K223" s="242"/>
      <c r="L223" s="242"/>
      <c r="M223" s="242"/>
      <c r="N223" s="242"/>
      <c r="O223" s="242"/>
      <c r="P223" s="242"/>
      <c r="Q223" s="242"/>
      <c r="R223" s="242"/>
      <c r="S223" s="242"/>
      <c r="T223" s="246"/>
      <c r="U223" s="247"/>
      <c r="V223" s="247"/>
      <c r="W223" s="247"/>
      <c r="X223" s="247"/>
      <c r="Y223" s="247"/>
      <c r="Z223" s="247"/>
      <c r="AA223" s="247"/>
      <c r="AB223" s="247"/>
      <c r="AC223" s="247"/>
      <c r="AD223" s="247"/>
      <c r="AE223" s="247"/>
      <c r="AF223" s="247"/>
      <c r="AG223" s="248"/>
      <c r="AH223" s="279"/>
      <c r="AI223" s="279"/>
      <c r="AJ223" s="496"/>
      <c r="AK223" s="496"/>
      <c r="AL223" s="496"/>
      <c r="AM223" s="496"/>
      <c r="AN223" s="496"/>
      <c r="AO223" s="496"/>
      <c r="AP223" s="241"/>
      <c r="AQ223" s="241"/>
      <c r="AR223" s="241"/>
      <c r="AS223" s="241"/>
      <c r="AT223" s="241"/>
      <c r="AU223" s="241"/>
      <c r="AV223" s="197"/>
      <c r="AW223" s="197"/>
      <c r="AX223" s="197"/>
      <c r="AY223" s="197"/>
      <c r="AZ223" s="197"/>
      <c r="BA223" s="197"/>
      <c r="BB223" s="197"/>
      <c r="BC223" s="197"/>
      <c r="BD223" s="173"/>
      <c r="BE223" s="173"/>
      <c r="BF223" s="173"/>
      <c r="BG223" s="173"/>
    </row>
    <row r="224" spans="2:59" ht="12" customHeight="1" x14ac:dyDescent="0.15">
      <c r="B224" s="172"/>
      <c r="C224" s="172"/>
      <c r="D224" s="172"/>
      <c r="E224" s="172"/>
      <c r="F224" s="212"/>
      <c r="G224" s="213"/>
      <c r="H224" s="242"/>
      <c r="I224" s="242"/>
      <c r="J224" s="242"/>
      <c r="K224" s="242"/>
      <c r="L224" s="242"/>
      <c r="M224" s="242"/>
      <c r="N224" s="242"/>
      <c r="O224" s="242"/>
      <c r="P224" s="242"/>
      <c r="Q224" s="242"/>
      <c r="R224" s="242"/>
      <c r="S224" s="242"/>
      <c r="T224" s="249"/>
      <c r="U224" s="250"/>
      <c r="V224" s="250"/>
      <c r="W224" s="250"/>
      <c r="X224" s="250"/>
      <c r="Y224" s="250"/>
      <c r="Z224" s="250"/>
      <c r="AA224" s="250"/>
      <c r="AB224" s="250"/>
      <c r="AC224" s="250"/>
      <c r="AD224" s="250"/>
      <c r="AE224" s="250"/>
      <c r="AF224" s="250"/>
      <c r="AG224" s="251"/>
      <c r="AH224" s="279"/>
      <c r="AI224" s="279"/>
      <c r="AJ224" s="496"/>
      <c r="AK224" s="496"/>
      <c r="AL224" s="496"/>
      <c r="AM224" s="496"/>
      <c r="AN224" s="496"/>
      <c r="AO224" s="496"/>
      <c r="AP224" s="241"/>
      <c r="AQ224" s="241"/>
      <c r="AR224" s="241"/>
      <c r="AS224" s="241"/>
      <c r="AT224" s="241"/>
      <c r="AU224" s="241"/>
      <c r="AV224" s="197"/>
      <c r="AW224" s="197"/>
      <c r="AX224" s="197"/>
      <c r="AY224" s="197"/>
      <c r="AZ224" s="197"/>
      <c r="BA224" s="197"/>
      <c r="BB224" s="197"/>
      <c r="BC224" s="197"/>
      <c r="BD224" s="173"/>
      <c r="BE224" s="173"/>
      <c r="BF224" s="173"/>
      <c r="BG224" s="173"/>
    </row>
    <row r="225" spans="2:59" ht="6" customHeight="1" x14ac:dyDescent="0.15">
      <c r="B225" s="172"/>
      <c r="C225" s="172"/>
      <c r="D225" s="172"/>
      <c r="E225" s="172"/>
      <c r="F225" s="208"/>
      <c r="G225" s="209"/>
      <c r="H225" s="242"/>
      <c r="I225" s="242"/>
      <c r="J225" s="242"/>
      <c r="K225" s="242"/>
      <c r="L225" s="242"/>
      <c r="M225" s="242"/>
      <c r="N225" s="242"/>
      <c r="O225" s="242"/>
      <c r="P225" s="242">
        <f>P26</f>
        <v>0</v>
      </c>
      <c r="Q225" s="242"/>
      <c r="R225" s="242">
        <f>R26</f>
        <v>0</v>
      </c>
      <c r="S225" s="242"/>
      <c r="T225" s="243">
        <f>T26</f>
        <v>0</v>
      </c>
      <c r="U225" s="244"/>
      <c r="V225" s="244"/>
      <c r="W225" s="244"/>
      <c r="X225" s="244"/>
      <c r="Y225" s="244"/>
      <c r="Z225" s="244"/>
      <c r="AA225" s="244"/>
      <c r="AB225" s="244"/>
      <c r="AC225" s="244"/>
      <c r="AD225" s="244"/>
      <c r="AE225" s="244"/>
      <c r="AF225" s="244"/>
      <c r="AG225" s="245"/>
      <c r="AH225" s="279">
        <f>AH26</f>
        <v>0</v>
      </c>
      <c r="AI225" s="279"/>
      <c r="AJ225" s="496">
        <f>AJ26</f>
        <v>0</v>
      </c>
      <c r="AK225" s="496"/>
      <c r="AL225" s="496"/>
      <c r="AM225" s="496"/>
      <c r="AN225" s="496"/>
      <c r="AO225" s="496"/>
      <c r="AP225" s="241">
        <f>AP26</f>
        <v>0</v>
      </c>
      <c r="AQ225" s="241"/>
      <c r="AR225" s="241"/>
      <c r="AS225" s="241"/>
      <c r="AT225" s="241"/>
      <c r="AU225" s="241"/>
      <c r="AV225" s="197">
        <f>AV26</f>
        <v>0</v>
      </c>
      <c r="AW225" s="197"/>
      <c r="AX225" s="197"/>
      <c r="AY225" s="197"/>
      <c r="AZ225" s="197"/>
      <c r="BA225" s="197"/>
      <c r="BB225" s="197"/>
      <c r="BC225" s="197"/>
      <c r="BD225" s="173">
        <f>BD26</f>
        <v>0</v>
      </c>
      <c r="BE225" s="173"/>
      <c r="BF225" s="173"/>
      <c r="BG225" s="173"/>
    </row>
    <row r="226" spans="2:59" ht="6" customHeight="1" x14ac:dyDescent="0.15">
      <c r="B226" s="172"/>
      <c r="C226" s="172"/>
      <c r="D226" s="172"/>
      <c r="E226" s="172"/>
      <c r="F226" s="210"/>
      <c r="G226" s="211"/>
      <c r="H226" s="242"/>
      <c r="I226" s="242"/>
      <c r="J226" s="242"/>
      <c r="K226" s="242"/>
      <c r="L226" s="242"/>
      <c r="M226" s="242"/>
      <c r="N226" s="242"/>
      <c r="O226" s="242"/>
      <c r="P226" s="242"/>
      <c r="Q226" s="242"/>
      <c r="R226" s="242"/>
      <c r="S226" s="242"/>
      <c r="T226" s="246"/>
      <c r="U226" s="247"/>
      <c r="V226" s="247"/>
      <c r="W226" s="247"/>
      <c r="X226" s="247"/>
      <c r="Y226" s="247"/>
      <c r="Z226" s="247"/>
      <c r="AA226" s="247"/>
      <c r="AB226" s="247"/>
      <c r="AC226" s="247"/>
      <c r="AD226" s="247"/>
      <c r="AE226" s="247"/>
      <c r="AF226" s="247"/>
      <c r="AG226" s="248"/>
      <c r="AH226" s="279"/>
      <c r="AI226" s="279"/>
      <c r="AJ226" s="496"/>
      <c r="AK226" s="496"/>
      <c r="AL226" s="496"/>
      <c r="AM226" s="496"/>
      <c r="AN226" s="496"/>
      <c r="AO226" s="496"/>
      <c r="AP226" s="241"/>
      <c r="AQ226" s="241"/>
      <c r="AR226" s="241"/>
      <c r="AS226" s="241"/>
      <c r="AT226" s="241"/>
      <c r="AU226" s="241"/>
      <c r="AV226" s="197"/>
      <c r="AW226" s="197"/>
      <c r="AX226" s="197"/>
      <c r="AY226" s="197"/>
      <c r="AZ226" s="197"/>
      <c r="BA226" s="197"/>
      <c r="BB226" s="197"/>
      <c r="BC226" s="197"/>
      <c r="BD226" s="173"/>
      <c r="BE226" s="173"/>
      <c r="BF226" s="173"/>
      <c r="BG226" s="173"/>
    </row>
    <row r="227" spans="2:59" ht="12" customHeight="1" x14ac:dyDescent="0.15">
      <c r="B227" s="172"/>
      <c r="C227" s="172"/>
      <c r="D227" s="172"/>
      <c r="E227" s="172"/>
      <c r="F227" s="212"/>
      <c r="G227" s="213"/>
      <c r="H227" s="242"/>
      <c r="I227" s="242"/>
      <c r="J227" s="242"/>
      <c r="K227" s="242"/>
      <c r="L227" s="242"/>
      <c r="M227" s="242"/>
      <c r="N227" s="242"/>
      <c r="O227" s="242"/>
      <c r="P227" s="242"/>
      <c r="Q227" s="242"/>
      <c r="R227" s="242"/>
      <c r="S227" s="242"/>
      <c r="T227" s="249"/>
      <c r="U227" s="250"/>
      <c r="V227" s="250"/>
      <c r="W227" s="250"/>
      <c r="X227" s="250"/>
      <c r="Y227" s="250"/>
      <c r="Z227" s="250"/>
      <c r="AA227" s="250"/>
      <c r="AB227" s="250"/>
      <c r="AC227" s="250"/>
      <c r="AD227" s="250"/>
      <c r="AE227" s="250"/>
      <c r="AF227" s="250"/>
      <c r="AG227" s="251"/>
      <c r="AH227" s="279"/>
      <c r="AI227" s="279"/>
      <c r="AJ227" s="496"/>
      <c r="AK227" s="496"/>
      <c r="AL227" s="496"/>
      <c r="AM227" s="496"/>
      <c r="AN227" s="496"/>
      <c r="AO227" s="496"/>
      <c r="AP227" s="241"/>
      <c r="AQ227" s="241"/>
      <c r="AR227" s="241"/>
      <c r="AS227" s="241"/>
      <c r="AT227" s="241"/>
      <c r="AU227" s="241"/>
      <c r="AV227" s="197"/>
      <c r="AW227" s="197"/>
      <c r="AX227" s="197"/>
      <c r="AY227" s="197"/>
      <c r="AZ227" s="197"/>
      <c r="BA227" s="197"/>
      <c r="BB227" s="197"/>
      <c r="BC227" s="197"/>
      <c r="BD227" s="173"/>
      <c r="BE227" s="173"/>
      <c r="BF227" s="173"/>
      <c r="BG227" s="173"/>
    </row>
    <row r="228" spans="2:59" ht="6" customHeight="1" x14ac:dyDescent="0.15">
      <c r="B228" s="172"/>
      <c r="C228" s="172"/>
      <c r="D228" s="172"/>
      <c r="E228" s="172"/>
      <c r="F228" s="208"/>
      <c r="G228" s="209"/>
      <c r="H228" s="242"/>
      <c r="I228" s="242"/>
      <c r="J228" s="242"/>
      <c r="K228" s="242"/>
      <c r="L228" s="242"/>
      <c r="M228" s="242"/>
      <c r="N228" s="242"/>
      <c r="O228" s="242"/>
      <c r="P228" s="242">
        <f>P29</f>
        <v>0</v>
      </c>
      <c r="Q228" s="242"/>
      <c r="R228" s="242">
        <f>R29</f>
        <v>0</v>
      </c>
      <c r="S228" s="242"/>
      <c r="T228" s="243">
        <f>T29</f>
        <v>0</v>
      </c>
      <c r="U228" s="244"/>
      <c r="V228" s="244"/>
      <c r="W228" s="244"/>
      <c r="X228" s="244"/>
      <c r="Y228" s="244"/>
      <c r="Z228" s="244"/>
      <c r="AA228" s="244"/>
      <c r="AB228" s="244"/>
      <c r="AC228" s="244"/>
      <c r="AD228" s="244"/>
      <c r="AE228" s="244"/>
      <c r="AF228" s="244"/>
      <c r="AG228" s="245"/>
      <c r="AH228" s="279">
        <f>AH29</f>
        <v>0</v>
      </c>
      <c r="AI228" s="279"/>
      <c r="AJ228" s="496">
        <f>AJ29</f>
        <v>0</v>
      </c>
      <c r="AK228" s="496"/>
      <c r="AL228" s="496"/>
      <c r="AM228" s="496"/>
      <c r="AN228" s="496"/>
      <c r="AO228" s="496"/>
      <c r="AP228" s="241">
        <f>AP29</f>
        <v>0</v>
      </c>
      <c r="AQ228" s="241"/>
      <c r="AR228" s="241"/>
      <c r="AS228" s="241"/>
      <c r="AT228" s="241"/>
      <c r="AU228" s="241"/>
      <c r="AV228" s="197">
        <f>AV29</f>
        <v>0</v>
      </c>
      <c r="AW228" s="197"/>
      <c r="AX228" s="197"/>
      <c r="AY228" s="197"/>
      <c r="AZ228" s="197"/>
      <c r="BA228" s="197"/>
      <c r="BB228" s="197"/>
      <c r="BC228" s="197"/>
      <c r="BD228" s="173">
        <f>BD29</f>
        <v>0</v>
      </c>
      <c r="BE228" s="173"/>
      <c r="BF228" s="173"/>
      <c r="BG228" s="173"/>
    </row>
    <row r="229" spans="2:59" ht="6" customHeight="1" x14ac:dyDescent="0.15">
      <c r="B229" s="172"/>
      <c r="C229" s="172"/>
      <c r="D229" s="172"/>
      <c r="E229" s="172"/>
      <c r="F229" s="210"/>
      <c r="G229" s="211"/>
      <c r="H229" s="242"/>
      <c r="I229" s="242"/>
      <c r="J229" s="242"/>
      <c r="K229" s="242"/>
      <c r="L229" s="242"/>
      <c r="M229" s="242"/>
      <c r="N229" s="242"/>
      <c r="O229" s="242"/>
      <c r="P229" s="242"/>
      <c r="Q229" s="242"/>
      <c r="R229" s="242"/>
      <c r="S229" s="242"/>
      <c r="T229" s="246"/>
      <c r="U229" s="247"/>
      <c r="V229" s="247"/>
      <c r="W229" s="247"/>
      <c r="X229" s="247"/>
      <c r="Y229" s="247"/>
      <c r="Z229" s="247"/>
      <c r="AA229" s="247"/>
      <c r="AB229" s="247"/>
      <c r="AC229" s="247"/>
      <c r="AD229" s="247"/>
      <c r="AE229" s="247"/>
      <c r="AF229" s="247"/>
      <c r="AG229" s="248"/>
      <c r="AH229" s="279"/>
      <c r="AI229" s="279"/>
      <c r="AJ229" s="496"/>
      <c r="AK229" s="496"/>
      <c r="AL229" s="496"/>
      <c r="AM229" s="496"/>
      <c r="AN229" s="496"/>
      <c r="AO229" s="496"/>
      <c r="AP229" s="241"/>
      <c r="AQ229" s="241"/>
      <c r="AR229" s="241"/>
      <c r="AS229" s="241"/>
      <c r="AT229" s="241"/>
      <c r="AU229" s="241"/>
      <c r="AV229" s="197"/>
      <c r="AW229" s="197"/>
      <c r="AX229" s="197"/>
      <c r="AY229" s="197"/>
      <c r="AZ229" s="197"/>
      <c r="BA229" s="197"/>
      <c r="BB229" s="197"/>
      <c r="BC229" s="197"/>
      <c r="BD229" s="173"/>
      <c r="BE229" s="173"/>
      <c r="BF229" s="173"/>
      <c r="BG229" s="173"/>
    </row>
    <row r="230" spans="2:59" ht="12" customHeight="1" x14ac:dyDescent="0.15">
      <c r="B230" s="172"/>
      <c r="C230" s="172"/>
      <c r="D230" s="172"/>
      <c r="E230" s="172"/>
      <c r="F230" s="212"/>
      <c r="G230" s="213"/>
      <c r="H230" s="242"/>
      <c r="I230" s="242"/>
      <c r="J230" s="242"/>
      <c r="K230" s="242"/>
      <c r="L230" s="242"/>
      <c r="M230" s="242"/>
      <c r="N230" s="242"/>
      <c r="O230" s="242"/>
      <c r="P230" s="242"/>
      <c r="Q230" s="242"/>
      <c r="R230" s="242"/>
      <c r="S230" s="242"/>
      <c r="T230" s="249"/>
      <c r="U230" s="250"/>
      <c r="V230" s="250"/>
      <c r="W230" s="250"/>
      <c r="X230" s="250"/>
      <c r="Y230" s="250"/>
      <c r="Z230" s="250"/>
      <c r="AA230" s="250"/>
      <c r="AB230" s="250"/>
      <c r="AC230" s="250"/>
      <c r="AD230" s="250"/>
      <c r="AE230" s="250"/>
      <c r="AF230" s="250"/>
      <c r="AG230" s="251"/>
      <c r="AH230" s="279"/>
      <c r="AI230" s="279"/>
      <c r="AJ230" s="496"/>
      <c r="AK230" s="496"/>
      <c r="AL230" s="496"/>
      <c r="AM230" s="496"/>
      <c r="AN230" s="496"/>
      <c r="AO230" s="496"/>
      <c r="AP230" s="241"/>
      <c r="AQ230" s="241"/>
      <c r="AR230" s="241"/>
      <c r="AS230" s="241"/>
      <c r="AT230" s="241"/>
      <c r="AU230" s="241"/>
      <c r="AV230" s="197"/>
      <c r="AW230" s="197"/>
      <c r="AX230" s="197"/>
      <c r="AY230" s="197"/>
      <c r="AZ230" s="197"/>
      <c r="BA230" s="197"/>
      <c r="BB230" s="197"/>
      <c r="BC230" s="197"/>
      <c r="BD230" s="173"/>
      <c r="BE230" s="173"/>
      <c r="BF230" s="173"/>
      <c r="BG230" s="173"/>
    </row>
    <row r="231" spans="2:59" ht="6" customHeight="1" x14ac:dyDescent="0.15">
      <c r="B231" s="172"/>
      <c r="C231" s="172"/>
      <c r="D231" s="172"/>
      <c r="E231" s="172"/>
      <c r="F231" s="208"/>
      <c r="G231" s="209"/>
      <c r="H231" s="242"/>
      <c r="I231" s="242"/>
      <c r="J231" s="242"/>
      <c r="K231" s="242"/>
      <c r="L231" s="242"/>
      <c r="M231" s="242"/>
      <c r="N231" s="242"/>
      <c r="O231" s="242"/>
      <c r="P231" s="242">
        <f>P32</f>
        <v>0</v>
      </c>
      <c r="Q231" s="242"/>
      <c r="R231" s="242">
        <f>R32</f>
        <v>0</v>
      </c>
      <c r="S231" s="242"/>
      <c r="T231" s="243">
        <f>T32</f>
        <v>0</v>
      </c>
      <c r="U231" s="244"/>
      <c r="V231" s="244"/>
      <c r="W231" s="244"/>
      <c r="X231" s="244"/>
      <c r="Y231" s="244"/>
      <c r="Z231" s="244"/>
      <c r="AA231" s="244"/>
      <c r="AB231" s="244"/>
      <c r="AC231" s="244"/>
      <c r="AD231" s="244"/>
      <c r="AE231" s="244"/>
      <c r="AF231" s="244"/>
      <c r="AG231" s="245"/>
      <c r="AH231" s="279">
        <f>AH32</f>
        <v>0</v>
      </c>
      <c r="AI231" s="279"/>
      <c r="AJ231" s="496">
        <f>AJ32</f>
        <v>0</v>
      </c>
      <c r="AK231" s="496"/>
      <c r="AL231" s="496"/>
      <c r="AM231" s="496"/>
      <c r="AN231" s="496"/>
      <c r="AO231" s="496"/>
      <c r="AP231" s="241">
        <f>AP32</f>
        <v>0</v>
      </c>
      <c r="AQ231" s="241"/>
      <c r="AR231" s="241"/>
      <c r="AS231" s="241"/>
      <c r="AT231" s="241"/>
      <c r="AU231" s="241"/>
      <c r="AV231" s="197">
        <f>AV32</f>
        <v>0</v>
      </c>
      <c r="AW231" s="197"/>
      <c r="AX231" s="197"/>
      <c r="AY231" s="197"/>
      <c r="AZ231" s="197"/>
      <c r="BA231" s="197"/>
      <c r="BB231" s="197"/>
      <c r="BC231" s="197"/>
      <c r="BD231" s="173">
        <f>BD32</f>
        <v>0</v>
      </c>
      <c r="BE231" s="173"/>
      <c r="BF231" s="173"/>
      <c r="BG231" s="173"/>
    </row>
    <row r="232" spans="2:59" ht="6" customHeight="1" x14ac:dyDescent="0.15">
      <c r="B232" s="172"/>
      <c r="C232" s="172"/>
      <c r="D232" s="172"/>
      <c r="E232" s="172"/>
      <c r="F232" s="210"/>
      <c r="G232" s="211"/>
      <c r="H232" s="242"/>
      <c r="I232" s="242"/>
      <c r="J232" s="242"/>
      <c r="K232" s="242"/>
      <c r="L232" s="242"/>
      <c r="M232" s="242"/>
      <c r="N232" s="242"/>
      <c r="O232" s="242"/>
      <c r="P232" s="242"/>
      <c r="Q232" s="242"/>
      <c r="R232" s="242"/>
      <c r="S232" s="242"/>
      <c r="T232" s="246"/>
      <c r="U232" s="247"/>
      <c r="V232" s="247"/>
      <c r="W232" s="247"/>
      <c r="X232" s="247"/>
      <c r="Y232" s="247"/>
      <c r="Z232" s="247"/>
      <c r="AA232" s="247"/>
      <c r="AB232" s="247"/>
      <c r="AC232" s="247"/>
      <c r="AD232" s="247"/>
      <c r="AE232" s="247"/>
      <c r="AF232" s="247"/>
      <c r="AG232" s="248"/>
      <c r="AH232" s="279"/>
      <c r="AI232" s="279"/>
      <c r="AJ232" s="496"/>
      <c r="AK232" s="496"/>
      <c r="AL232" s="496"/>
      <c r="AM232" s="496"/>
      <c r="AN232" s="496"/>
      <c r="AO232" s="496"/>
      <c r="AP232" s="241"/>
      <c r="AQ232" s="241"/>
      <c r="AR232" s="241"/>
      <c r="AS232" s="241"/>
      <c r="AT232" s="241"/>
      <c r="AU232" s="241"/>
      <c r="AV232" s="197"/>
      <c r="AW232" s="197"/>
      <c r="AX232" s="197"/>
      <c r="AY232" s="197"/>
      <c r="AZ232" s="197"/>
      <c r="BA232" s="197"/>
      <c r="BB232" s="197"/>
      <c r="BC232" s="197"/>
      <c r="BD232" s="173"/>
      <c r="BE232" s="173"/>
      <c r="BF232" s="173"/>
      <c r="BG232" s="173"/>
    </row>
    <row r="233" spans="2:59" ht="12" customHeight="1" x14ac:dyDescent="0.15">
      <c r="B233" s="172"/>
      <c r="C233" s="172"/>
      <c r="D233" s="172"/>
      <c r="E233" s="172"/>
      <c r="F233" s="212"/>
      <c r="G233" s="213"/>
      <c r="H233" s="242"/>
      <c r="I233" s="242"/>
      <c r="J233" s="242"/>
      <c r="K233" s="242"/>
      <c r="L233" s="242"/>
      <c r="M233" s="242"/>
      <c r="N233" s="242"/>
      <c r="O233" s="242"/>
      <c r="P233" s="242"/>
      <c r="Q233" s="242"/>
      <c r="R233" s="242"/>
      <c r="S233" s="242"/>
      <c r="T233" s="249"/>
      <c r="U233" s="250"/>
      <c r="V233" s="250"/>
      <c r="W233" s="250"/>
      <c r="X233" s="250"/>
      <c r="Y233" s="250"/>
      <c r="Z233" s="250"/>
      <c r="AA233" s="250"/>
      <c r="AB233" s="250"/>
      <c r="AC233" s="250"/>
      <c r="AD233" s="250"/>
      <c r="AE233" s="250"/>
      <c r="AF233" s="250"/>
      <c r="AG233" s="251"/>
      <c r="AH233" s="279"/>
      <c r="AI233" s="279"/>
      <c r="AJ233" s="496"/>
      <c r="AK233" s="496"/>
      <c r="AL233" s="496"/>
      <c r="AM233" s="496"/>
      <c r="AN233" s="496"/>
      <c r="AO233" s="496"/>
      <c r="AP233" s="241"/>
      <c r="AQ233" s="241"/>
      <c r="AR233" s="241"/>
      <c r="AS233" s="241"/>
      <c r="AT233" s="241"/>
      <c r="AU233" s="241"/>
      <c r="AV233" s="197"/>
      <c r="AW233" s="197"/>
      <c r="AX233" s="197"/>
      <c r="AY233" s="197"/>
      <c r="AZ233" s="197"/>
      <c r="BA233" s="197"/>
      <c r="BB233" s="197"/>
      <c r="BC233" s="197"/>
      <c r="BD233" s="173"/>
      <c r="BE233" s="173"/>
      <c r="BF233" s="173"/>
      <c r="BG233" s="173"/>
    </row>
    <row r="234" spans="2:59" ht="6" customHeight="1" x14ac:dyDescent="0.15">
      <c r="B234" s="172"/>
      <c r="C234" s="172"/>
      <c r="D234" s="172"/>
      <c r="E234" s="172"/>
      <c r="F234" s="208"/>
      <c r="G234" s="209"/>
      <c r="H234" s="242"/>
      <c r="I234" s="242"/>
      <c r="J234" s="242"/>
      <c r="K234" s="242"/>
      <c r="L234" s="242"/>
      <c r="M234" s="242"/>
      <c r="N234" s="242"/>
      <c r="O234" s="242"/>
      <c r="P234" s="242">
        <f>P35</f>
        <v>0</v>
      </c>
      <c r="Q234" s="242"/>
      <c r="R234" s="242">
        <f>R35</f>
        <v>0</v>
      </c>
      <c r="S234" s="242"/>
      <c r="T234" s="243">
        <f>T35</f>
        <v>0</v>
      </c>
      <c r="U234" s="244"/>
      <c r="V234" s="244"/>
      <c r="W234" s="244"/>
      <c r="X234" s="244"/>
      <c r="Y234" s="244"/>
      <c r="Z234" s="244"/>
      <c r="AA234" s="244"/>
      <c r="AB234" s="244"/>
      <c r="AC234" s="244"/>
      <c r="AD234" s="244"/>
      <c r="AE234" s="244"/>
      <c r="AF234" s="244"/>
      <c r="AG234" s="245"/>
      <c r="AH234" s="279">
        <f>AH35</f>
        <v>0</v>
      </c>
      <c r="AI234" s="279"/>
      <c r="AJ234" s="496">
        <f>AJ35</f>
        <v>0</v>
      </c>
      <c r="AK234" s="496"/>
      <c r="AL234" s="496"/>
      <c r="AM234" s="496"/>
      <c r="AN234" s="496"/>
      <c r="AO234" s="496"/>
      <c r="AP234" s="241">
        <f>AP35</f>
        <v>0</v>
      </c>
      <c r="AQ234" s="241"/>
      <c r="AR234" s="241"/>
      <c r="AS234" s="241"/>
      <c r="AT234" s="241"/>
      <c r="AU234" s="241"/>
      <c r="AV234" s="197">
        <f>AV35</f>
        <v>0</v>
      </c>
      <c r="AW234" s="197"/>
      <c r="AX234" s="197"/>
      <c r="AY234" s="197"/>
      <c r="AZ234" s="197"/>
      <c r="BA234" s="197"/>
      <c r="BB234" s="197"/>
      <c r="BC234" s="197"/>
      <c r="BD234" s="173">
        <f>BD35</f>
        <v>0</v>
      </c>
      <c r="BE234" s="173"/>
      <c r="BF234" s="173"/>
      <c r="BG234" s="173"/>
    </row>
    <row r="235" spans="2:59" ht="6" customHeight="1" x14ac:dyDescent="0.15">
      <c r="B235" s="172"/>
      <c r="C235" s="172"/>
      <c r="D235" s="172"/>
      <c r="E235" s="172"/>
      <c r="F235" s="210"/>
      <c r="G235" s="211"/>
      <c r="H235" s="242"/>
      <c r="I235" s="242"/>
      <c r="J235" s="242"/>
      <c r="K235" s="242"/>
      <c r="L235" s="242"/>
      <c r="M235" s="242"/>
      <c r="N235" s="242"/>
      <c r="O235" s="242"/>
      <c r="P235" s="242"/>
      <c r="Q235" s="242"/>
      <c r="R235" s="242"/>
      <c r="S235" s="242"/>
      <c r="T235" s="246"/>
      <c r="U235" s="247"/>
      <c r="V235" s="247"/>
      <c r="W235" s="247"/>
      <c r="X235" s="247"/>
      <c r="Y235" s="247"/>
      <c r="Z235" s="247"/>
      <c r="AA235" s="247"/>
      <c r="AB235" s="247"/>
      <c r="AC235" s="247"/>
      <c r="AD235" s="247"/>
      <c r="AE235" s="247"/>
      <c r="AF235" s="247"/>
      <c r="AG235" s="248"/>
      <c r="AH235" s="279"/>
      <c r="AI235" s="279"/>
      <c r="AJ235" s="496"/>
      <c r="AK235" s="496"/>
      <c r="AL235" s="496"/>
      <c r="AM235" s="496"/>
      <c r="AN235" s="496"/>
      <c r="AO235" s="496"/>
      <c r="AP235" s="241"/>
      <c r="AQ235" s="241"/>
      <c r="AR235" s="241"/>
      <c r="AS235" s="241"/>
      <c r="AT235" s="241"/>
      <c r="AU235" s="241"/>
      <c r="AV235" s="197"/>
      <c r="AW235" s="197"/>
      <c r="AX235" s="197"/>
      <c r="AY235" s="197"/>
      <c r="AZ235" s="197"/>
      <c r="BA235" s="197"/>
      <c r="BB235" s="197"/>
      <c r="BC235" s="197"/>
      <c r="BD235" s="173"/>
      <c r="BE235" s="173"/>
      <c r="BF235" s="173"/>
      <c r="BG235" s="173"/>
    </row>
    <row r="236" spans="2:59" ht="12" customHeight="1" x14ac:dyDescent="0.15">
      <c r="B236" s="172"/>
      <c r="C236" s="172"/>
      <c r="D236" s="172"/>
      <c r="E236" s="172"/>
      <c r="F236" s="212"/>
      <c r="G236" s="213"/>
      <c r="H236" s="242"/>
      <c r="I236" s="242"/>
      <c r="J236" s="242"/>
      <c r="K236" s="242"/>
      <c r="L236" s="242"/>
      <c r="M236" s="242"/>
      <c r="N236" s="242"/>
      <c r="O236" s="242"/>
      <c r="P236" s="242"/>
      <c r="Q236" s="242"/>
      <c r="R236" s="242"/>
      <c r="S236" s="242"/>
      <c r="T236" s="249"/>
      <c r="U236" s="250"/>
      <c r="V236" s="250"/>
      <c r="W236" s="250"/>
      <c r="X236" s="250"/>
      <c r="Y236" s="250"/>
      <c r="Z236" s="250"/>
      <c r="AA236" s="250"/>
      <c r="AB236" s="250"/>
      <c r="AC236" s="250"/>
      <c r="AD236" s="250"/>
      <c r="AE236" s="250"/>
      <c r="AF236" s="250"/>
      <c r="AG236" s="251"/>
      <c r="AH236" s="279"/>
      <c r="AI236" s="279"/>
      <c r="AJ236" s="496"/>
      <c r="AK236" s="496"/>
      <c r="AL236" s="496"/>
      <c r="AM236" s="496"/>
      <c r="AN236" s="496"/>
      <c r="AO236" s="496"/>
      <c r="AP236" s="241"/>
      <c r="AQ236" s="241"/>
      <c r="AR236" s="241"/>
      <c r="AS236" s="241"/>
      <c r="AT236" s="241"/>
      <c r="AU236" s="241"/>
      <c r="AV236" s="197"/>
      <c r="AW236" s="197"/>
      <c r="AX236" s="197"/>
      <c r="AY236" s="197"/>
      <c r="AZ236" s="197"/>
      <c r="BA236" s="197"/>
      <c r="BB236" s="197"/>
      <c r="BC236" s="197"/>
      <c r="BD236" s="173"/>
      <c r="BE236" s="173"/>
      <c r="BF236" s="173"/>
      <c r="BG236" s="173"/>
    </row>
    <row r="237" spans="2:59" ht="6" customHeight="1" x14ac:dyDescent="0.15">
      <c r="B237" s="172"/>
      <c r="C237" s="172"/>
      <c r="D237" s="172"/>
      <c r="E237" s="172"/>
      <c r="F237" s="208"/>
      <c r="G237" s="209"/>
      <c r="H237" s="242"/>
      <c r="I237" s="242"/>
      <c r="J237" s="242"/>
      <c r="K237" s="242"/>
      <c r="L237" s="242"/>
      <c r="M237" s="242"/>
      <c r="N237" s="242"/>
      <c r="O237" s="242"/>
      <c r="P237" s="242">
        <f>P38</f>
        <v>0</v>
      </c>
      <c r="Q237" s="242"/>
      <c r="R237" s="242">
        <f>R38</f>
        <v>0</v>
      </c>
      <c r="S237" s="242"/>
      <c r="T237" s="243">
        <f>T38</f>
        <v>0</v>
      </c>
      <c r="U237" s="244"/>
      <c r="V237" s="244"/>
      <c r="W237" s="244"/>
      <c r="X237" s="244"/>
      <c r="Y237" s="244"/>
      <c r="Z237" s="244"/>
      <c r="AA237" s="244"/>
      <c r="AB237" s="244"/>
      <c r="AC237" s="244"/>
      <c r="AD237" s="244"/>
      <c r="AE237" s="244"/>
      <c r="AF237" s="244"/>
      <c r="AG237" s="245"/>
      <c r="AH237" s="279">
        <f>AH38</f>
        <v>0</v>
      </c>
      <c r="AI237" s="279"/>
      <c r="AJ237" s="496">
        <f>AJ38</f>
        <v>0</v>
      </c>
      <c r="AK237" s="496"/>
      <c r="AL237" s="496"/>
      <c r="AM237" s="496"/>
      <c r="AN237" s="496"/>
      <c r="AO237" s="496"/>
      <c r="AP237" s="241">
        <f>AP38</f>
        <v>0</v>
      </c>
      <c r="AQ237" s="241"/>
      <c r="AR237" s="241"/>
      <c r="AS237" s="241"/>
      <c r="AT237" s="241"/>
      <c r="AU237" s="241"/>
      <c r="AV237" s="197">
        <f>AV38</f>
        <v>0</v>
      </c>
      <c r="AW237" s="197"/>
      <c r="AX237" s="197"/>
      <c r="AY237" s="197"/>
      <c r="AZ237" s="197"/>
      <c r="BA237" s="197"/>
      <c r="BB237" s="197"/>
      <c r="BC237" s="197"/>
      <c r="BD237" s="173">
        <f>BD38</f>
        <v>0</v>
      </c>
      <c r="BE237" s="173"/>
      <c r="BF237" s="173"/>
      <c r="BG237" s="173"/>
    </row>
    <row r="238" spans="2:59" ht="6" customHeight="1" x14ac:dyDescent="0.15">
      <c r="B238" s="172"/>
      <c r="C238" s="172"/>
      <c r="D238" s="172"/>
      <c r="E238" s="172"/>
      <c r="F238" s="210"/>
      <c r="G238" s="211"/>
      <c r="H238" s="242"/>
      <c r="I238" s="242"/>
      <c r="J238" s="242"/>
      <c r="K238" s="242"/>
      <c r="L238" s="242"/>
      <c r="M238" s="242"/>
      <c r="N238" s="242"/>
      <c r="O238" s="242"/>
      <c r="P238" s="242"/>
      <c r="Q238" s="242"/>
      <c r="R238" s="242"/>
      <c r="S238" s="242"/>
      <c r="T238" s="246"/>
      <c r="U238" s="247"/>
      <c r="V238" s="247"/>
      <c r="W238" s="247"/>
      <c r="X238" s="247"/>
      <c r="Y238" s="247"/>
      <c r="Z238" s="247"/>
      <c r="AA238" s="247"/>
      <c r="AB238" s="247"/>
      <c r="AC238" s="247"/>
      <c r="AD238" s="247"/>
      <c r="AE238" s="247"/>
      <c r="AF238" s="247"/>
      <c r="AG238" s="248"/>
      <c r="AH238" s="279"/>
      <c r="AI238" s="279"/>
      <c r="AJ238" s="496"/>
      <c r="AK238" s="496"/>
      <c r="AL238" s="496"/>
      <c r="AM238" s="496"/>
      <c r="AN238" s="496"/>
      <c r="AO238" s="496"/>
      <c r="AP238" s="241"/>
      <c r="AQ238" s="241"/>
      <c r="AR238" s="241"/>
      <c r="AS238" s="241"/>
      <c r="AT238" s="241"/>
      <c r="AU238" s="241"/>
      <c r="AV238" s="197"/>
      <c r="AW238" s="197"/>
      <c r="AX238" s="197"/>
      <c r="AY238" s="197"/>
      <c r="AZ238" s="197"/>
      <c r="BA238" s="197"/>
      <c r="BB238" s="197"/>
      <c r="BC238" s="197"/>
      <c r="BD238" s="173"/>
      <c r="BE238" s="173"/>
      <c r="BF238" s="173"/>
      <c r="BG238" s="173"/>
    </row>
    <row r="239" spans="2:59" ht="12" customHeight="1" x14ac:dyDescent="0.15">
      <c r="B239" s="172"/>
      <c r="C239" s="172"/>
      <c r="D239" s="172"/>
      <c r="E239" s="172"/>
      <c r="F239" s="212"/>
      <c r="G239" s="213"/>
      <c r="H239" s="242"/>
      <c r="I239" s="242"/>
      <c r="J239" s="242"/>
      <c r="K239" s="242"/>
      <c r="L239" s="242"/>
      <c r="M239" s="242"/>
      <c r="N239" s="242"/>
      <c r="O239" s="242"/>
      <c r="P239" s="242"/>
      <c r="Q239" s="242"/>
      <c r="R239" s="242"/>
      <c r="S239" s="242"/>
      <c r="T239" s="249"/>
      <c r="U239" s="250"/>
      <c r="V239" s="250"/>
      <c r="W239" s="250"/>
      <c r="X239" s="250"/>
      <c r="Y239" s="250"/>
      <c r="Z239" s="250"/>
      <c r="AA239" s="250"/>
      <c r="AB239" s="250"/>
      <c r="AC239" s="250"/>
      <c r="AD239" s="250"/>
      <c r="AE239" s="250"/>
      <c r="AF239" s="250"/>
      <c r="AG239" s="251"/>
      <c r="AH239" s="279"/>
      <c r="AI239" s="279"/>
      <c r="AJ239" s="496"/>
      <c r="AK239" s="496"/>
      <c r="AL239" s="496"/>
      <c r="AM239" s="496"/>
      <c r="AN239" s="496"/>
      <c r="AO239" s="496"/>
      <c r="AP239" s="241"/>
      <c r="AQ239" s="241"/>
      <c r="AR239" s="241"/>
      <c r="AS239" s="241"/>
      <c r="AT239" s="241"/>
      <c r="AU239" s="241"/>
      <c r="AV239" s="197"/>
      <c r="AW239" s="197"/>
      <c r="AX239" s="197"/>
      <c r="AY239" s="197"/>
      <c r="AZ239" s="197"/>
      <c r="BA239" s="197"/>
      <c r="BB239" s="197"/>
      <c r="BC239" s="197"/>
      <c r="BD239" s="173"/>
      <c r="BE239" s="173"/>
      <c r="BF239" s="173"/>
      <c r="BG239" s="173"/>
    </row>
    <row r="240" spans="2:59" ht="6" customHeight="1" x14ac:dyDescent="0.15">
      <c r="B240" s="172"/>
      <c r="C240" s="172"/>
      <c r="D240" s="172"/>
      <c r="E240" s="172"/>
      <c r="F240" s="208"/>
      <c r="G240" s="209"/>
      <c r="H240" s="242"/>
      <c r="I240" s="242"/>
      <c r="J240" s="242"/>
      <c r="K240" s="242"/>
      <c r="L240" s="242"/>
      <c r="M240" s="242"/>
      <c r="N240" s="242"/>
      <c r="O240" s="242"/>
      <c r="P240" s="242">
        <f>P41</f>
        <v>0</v>
      </c>
      <c r="Q240" s="242"/>
      <c r="R240" s="242">
        <f>R41</f>
        <v>0</v>
      </c>
      <c r="S240" s="242"/>
      <c r="T240" s="243">
        <f>T41</f>
        <v>0</v>
      </c>
      <c r="U240" s="244"/>
      <c r="V240" s="244"/>
      <c r="W240" s="244"/>
      <c r="X240" s="244"/>
      <c r="Y240" s="244"/>
      <c r="Z240" s="244"/>
      <c r="AA240" s="244"/>
      <c r="AB240" s="244"/>
      <c r="AC240" s="244"/>
      <c r="AD240" s="244"/>
      <c r="AE240" s="244"/>
      <c r="AF240" s="244"/>
      <c r="AG240" s="245"/>
      <c r="AH240" s="279">
        <f>AH41</f>
        <v>0</v>
      </c>
      <c r="AI240" s="279"/>
      <c r="AJ240" s="496">
        <f>AJ41</f>
        <v>0</v>
      </c>
      <c r="AK240" s="496"/>
      <c r="AL240" s="496"/>
      <c r="AM240" s="496"/>
      <c r="AN240" s="496"/>
      <c r="AO240" s="496"/>
      <c r="AP240" s="241">
        <f>AP41</f>
        <v>0</v>
      </c>
      <c r="AQ240" s="241"/>
      <c r="AR240" s="241"/>
      <c r="AS240" s="241"/>
      <c r="AT240" s="241"/>
      <c r="AU240" s="241"/>
      <c r="AV240" s="197">
        <f>AV41</f>
        <v>0</v>
      </c>
      <c r="AW240" s="197"/>
      <c r="AX240" s="197"/>
      <c r="AY240" s="197"/>
      <c r="AZ240" s="197"/>
      <c r="BA240" s="197"/>
      <c r="BB240" s="197"/>
      <c r="BC240" s="197"/>
      <c r="BD240" s="173">
        <f>BD41</f>
        <v>0</v>
      </c>
      <c r="BE240" s="173"/>
      <c r="BF240" s="173"/>
      <c r="BG240" s="173"/>
    </row>
    <row r="241" spans="2:59" ht="6" customHeight="1" x14ac:dyDescent="0.15">
      <c r="B241" s="172"/>
      <c r="C241" s="172"/>
      <c r="D241" s="172"/>
      <c r="E241" s="172"/>
      <c r="F241" s="210"/>
      <c r="G241" s="211"/>
      <c r="H241" s="242"/>
      <c r="I241" s="242"/>
      <c r="J241" s="242"/>
      <c r="K241" s="242"/>
      <c r="L241" s="242"/>
      <c r="M241" s="242"/>
      <c r="N241" s="242"/>
      <c r="O241" s="242"/>
      <c r="P241" s="242"/>
      <c r="Q241" s="242"/>
      <c r="R241" s="242"/>
      <c r="S241" s="242"/>
      <c r="T241" s="246"/>
      <c r="U241" s="247"/>
      <c r="V241" s="247"/>
      <c r="W241" s="247"/>
      <c r="X241" s="247"/>
      <c r="Y241" s="247"/>
      <c r="Z241" s="247"/>
      <c r="AA241" s="247"/>
      <c r="AB241" s="247"/>
      <c r="AC241" s="247"/>
      <c r="AD241" s="247"/>
      <c r="AE241" s="247"/>
      <c r="AF241" s="247"/>
      <c r="AG241" s="248"/>
      <c r="AH241" s="279"/>
      <c r="AI241" s="279"/>
      <c r="AJ241" s="496"/>
      <c r="AK241" s="496"/>
      <c r="AL241" s="496"/>
      <c r="AM241" s="496"/>
      <c r="AN241" s="496"/>
      <c r="AO241" s="496"/>
      <c r="AP241" s="241"/>
      <c r="AQ241" s="241"/>
      <c r="AR241" s="241"/>
      <c r="AS241" s="241"/>
      <c r="AT241" s="241"/>
      <c r="AU241" s="241"/>
      <c r="AV241" s="197"/>
      <c r="AW241" s="197"/>
      <c r="AX241" s="197"/>
      <c r="AY241" s="197"/>
      <c r="AZ241" s="197"/>
      <c r="BA241" s="197"/>
      <c r="BB241" s="197"/>
      <c r="BC241" s="197"/>
      <c r="BD241" s="173"/>
      <c r="BE241" s="173"/>
      <c r="BF241" s="173"/>
      <c r="BG241" s="173"/>
    </row>
    <row r="242" spans="2:59" ht="12" customHeight="1" x14ac:dyDescent="0.15">
      <c r="B242" s="172"/>
      <c r="C242" s="172"/>
      <c r="D242" s="172"/>
      <c r="E242" s="172"/>
      <c r="F242" s="212"/>
      <c r="G242" s="213"/>
      <c r="H242" s="242"/>
      <c r="I242" s="242"/>
      <c r="J242" s="242"/>
      <c r="K242" s="242"/>
      <c r="L242" s="242"/>
      <c r="M242" s="242"/>
      <c r="N242" s="242"/>
      <c r="O242" s="242"/>
      <c r="P242" s="242"/>
      <c r="Q242" s="242"/>
      <c r="R242" s="242"/>
      <c r="S242" s="242"/>
      <c r="T242" s="249"/>
      <c r="U242" s="250"/>
      <c r="V242" s="250"/>
      <c r="W242" s="250"/>
      <c r="X242" s="250"/>
      <c r="Y242" s="250"/>
      <c r="Z242" s="250"/>
      <c r="AA242" s="250"/>
      <c r="AB242" s="250"/>
      <c r="AC242" s="250"/>
      <c r="AD242" s="250"/>
      <c r="AE242" s="250"/>
      <c r="AF242" s="250"/>
      <c r="AG242" s="251"/>
      <c r="AH242" s="279"/>
      <c r="AI242" s="279"/>
      <c r="AJ242" s="496"/>
      <c r="AK242" s="496"/>
      <c r="AL242" s="496"/>
      <c r="AM242" s="496"/>
      <c r="AN242" s="496"/>
      <c r="AO242" s="496"/>
      <c r="AP242" s="241"/>
      <c r="AQ242" s="241"/>
      <c r="AR242" s="241"/>
      <c r="AS242" s="241"/>
      <c r="AT242" s="241"/>
      <c r="AU242" s="241"/>
      <c r="AV242" s="197"/>
      <c r="AW242" s="197"/>
      <c r="AX242" s="197"/>
      <c r="AY242" s="197"/>
      <c r="AZ242" s="197"/>
      <c r="BA242" s="197"/>
      <c r="BB242" s="197"/>
      <c r="BC242" s="197"/>
      <c r="BD242" s="173"/>
      <c r="BE242" s="173"/>
      <c r="BF242" s="173"/>
      <c r="BG242" s="173"/>
    </row>
    <row r="243" spans="2:59" ht="6" customHeight="1" x14ac:dyDescent="0.15">
      <c r="B243" s="546"/>
      <c r="C243" s="546"/>
      <c r="D243" s="546"/>
      <c r="E243" s="546"/>
      <c r="F243" s="208"/>
      <c r="G243" s="209"/>
      <c r="H243" s="242"/>
      <c r="I243" s="242"/>
      <c r="J243" s="242"/>
      <c r="K243" s="242"/>
      <c r="L243" s="242"/>
      <c r="M243" s="242"/>
      <c r="N243" s="242"/>
      <c r="O243" s="242"/>
      <c r="P243" s="242">
        <f>P44</f>
        <v>0</v>
      </c>
      <c r="Q243" s="242"/>
      <c r="R243" s="242">
        <f>R44</f>
        <v>0</v>
      </c>
      <c r="S243" s="242"/>
      <c r="T243" s="243">
        <f>T44</f>
        <v>0</v>
      </c>
      <c r="U243" s="244"/>
      <c r="V243" s="244"/>
      <c r="W243" s="244"/>
      <c r="X243" s="244"/>
      <c r="Y243" s="244"/>
      <c r="Z243" s="244"/>
      <c r="AA243" s="244"/>
      <c r="AB243" s="244"/>
      <c r="AC243" s="244"/>
      <c r="AD243" s="244"/>
      <c r="AE243" s="244"/>
      <c r="AF243" s="244"/>
      <c r="AG243" s="245"/>
      <c r="AH243" s="279">
        <f>AH44</f>
        <v>0</v>
      </c>
      <c r="AI243" s="279"/>
      <c r="AJ243" s="496">
        <f>AJ44</f>
        <v>0</v>
      </c>
      <c r="AK243" s="496"/>
      <c r="AL243" s="496"/>
      <c r="AM243" s="496"/>
      <c r="AN243" s="496"/>
      <c r="AO243" s="496"/>
      <c r="AP243" s="241">
        <f>AP44</f>
        <v>0</v>
      </c>
      <c r="AQ243" s="241"/>
      <c r="AR243" s="241"/>
      <c r="AS243" s="241"/>
      <c r="AT243" s="241"/>
      <c r="AU243" s="241"/>
      <c r="AV243" s="197">
        <f>AV44</f>
        <v>0</v>
      </c>
      <c r="AW243" s="197"/>
      <c r="AX243" s="197"/>
      <c r="AY243" s="197"/>
      <c r="AZ243" s="197"/>
      <c r="BA243" s="197"/>
      <c r="BB243" s="197"/>
      <c r="BC243" s="197"/>
      <c r="BD243" s="173">
        <f>BD44</f>
        <v>0</v>
      </c>
      <c r="BE243" s="173"/>
      <c r="BF243" s="173"/>
      <c r="BG243" s="173"/>
    </row>
    <row r="244" spans="2:59" ht="6" customHeight="1" x14ac:dyDescent="0.15">
      <c r="B244" s="546"/>
      <c r="C244" s="546"/>
      <c r="D244" s="546"/>
      <c r="E244" s="546"/>
      <c r="F244" s="210"/>
      <c r="G244" s="211"/>
      <c r="H244" s="242"/>
      <c r="I244" s="242"/>
      <c r="J244" s="242"/>
      <c r="K244" s="242"/>
      <c r="L244" s="242"/>
      <c r="M244" s="242"/>
      <c r="N244" s="242"/>
      <c r="O244" s="242"/>
      <c r="P244" s="242"/>
      <c r="Q244" s="242"/>
      <c r="R244" s="242"/>
      <c r="S244" s="242"/>
      <c r="T244" s="246"/>
      <c r="U244" s="247"/>
      <c r="V244" s="247"/>
      <c r="W244" s="247"/>
      <c r="X244" s="247"/>
      <c r="Y244" s="247"/>
      <c r="Z244" s="247"/>
      <c r="AA244" s="247"/>
      <c r="AB244" s="247"/>
      <c r="AC244" s="247"/>
      <c r="AD244" s="247"/>
      <c r="AE244" s="247"/>
      <c r="AF244" s="247"/>
      <c r="AG244" s="248"/>
      <c r="AH244" s="279"/>
      <c r="AI244" s="279"/>
      <c r="AJ244" s="496"/>
      <c r="AK244" s="496"/>
      <c r="AL244" s="496"/>
      <c r="AM244" s="496"/>
      <c r="AN244" s="496"/>
      <c r="AO244" s="496"/>
      <c r="AP244" s="241"/>
      <c r="AQ244" s="241"/>
      <c r="AR244" s="241"/>
      <c r="AS244" s="241"/>
      <c r="AT244" s="241"/>
      <c r="AU244" s="241"/>
      <c r="AV244" s="197"/>
      <c r="AW244" s="197"/>
      <c r="AX244" s="197"/>
      <c r="AY244" s="197"/>
      <c r="AZ244" s="197"/>
      <c r="BA244" s="197"/>
      <c r="BB244" s="197"/>
      <c r="BC244" s="197"/>
      <c r="BD244" s="173"/>
      <c r="BE244" s="173"/>
      <c r="BF244" s="173"/>
      <c r="BG244" s="173"/>
    </row>
    <row r="245" spans="2:59" ht="12" customHeight="1" x14ac:dyDescent="0.15">
      <c r="B245" s="546"/>
      <c r="C245" s="546"/>
      <c r="D245" s="546"/>
      <c r="E245" s="546"/>
      <c r="F245" s="212"/>
      <c r="G245" s="213"/>
      <c r="H245" s="242"/>
      <c r="I245" s="242"/>
      <c r="J245" s="242"/>
      <c r="K245" s="242"/>
      <c r="L245" s="242"/>
      <c r="M245" s="242"/>
      <c r="N245" s="242"/>
      <c r="O245" s="242"/>
      <c r="P245" s="242"/>
      <c r="Q245" s="242"/>
      <c r="R245" s="242"/>
      <c r="S245" s="242"/>
      <c r="T245" s="249"/>
      <c r="U245" s="250"/>
      <c r="V245" s="250"/>
      <c r="W245" s="250"/>
      <c r="X245" s="250"/>
      <c r="Y245" s="250"/>
      <c r="Z245" s="250"/>
      <c r="AA245" s="250"/>
      <c r="AB245" s="250"/>
      <c r="AC245" s="250"/>
      <c r="AD245" s="250"/>
      <c r="AE245" s="250"/>
      <c r="AF245" s="250"/>
      <c r="AG245" s="251"/>
      <c r="AH245" s="279"/>
      <c r="AI245" s="279"/>
      <c r="AJ245" s="496"/>
      <c r="AK245" s="496"/>
      <c r="AL245" s="496"/>
      <c r="AM245" s="496"/>
      <c r="AN245" s="496"/>
      <c r="AO245" s="496"/>
      <c r="AP245" s="241"/>
      <c r="AQ245" s="241"/>
      <c r="AR245" s="241"/>
      <c r="AS245" s="241"/>
      <c r="AT245" s="241"/>
      <c r="AU245" s="241"/>
      <c r="AV245" s="197"/>
      <c r="AW245" s="197"/>
      <c r="AX245" s="197"/>
      <c r="AY245" s="197"/>
      <c r="AZ245" s="197"/>
      <c r="BA245" s="197"/>
      <c r="BB245" s="197"/>
      <c r="BC245" s="197"/>
      <c r="BD245" s="173"/>
      <c r="BE245" s="173"/>
      <c r="BF245" s="173"/>
      <c r="BG245" s="173"/>
    </row>
    <row r="246" spans="2:59" ht="6" customHeight="1" x14ac:dyDescent="0.15">
      <c r="B246" s="546"/>
      <c r="C246" s="546"/>
      <c r="D246" s="546"/>
      <c r="E246" s="546"/>
      <c r="F246" s="208"/>
      <c r="G246" s="209"/>
      <c r="H246" s="242"/>
      <c r="I246" s="242"/>
      <c r="J246" s="242"/>
      <c r="K246" s="242"/>
      <c r="L246" s="242"/>
      <c r="M246" s="242"/>
      <c r="N246" s="242"/>
      <c r="O246" s="242"/>
      <c r="P246" s="242">
        <f>P47</f>
        <v>0</v>
      </c>
      <c r="Q246" s="242"/>
      <c r="R246" s="242">
        <f>R47</f>
        <v>0</v>
      </c>
      <c r="S246" s="242"/>
      <c r="T246" s="243">
        <f>T47</f>
        <v>0</v>
      </c>
      <c r="U246" s="244"/>
      <c r="V246" s="244"/>
      <c r="W246" s="244"/>
      <c r="X246" s="244"/>
      <c r="Y246" s="244"/>
      <c r="Z246" s="244"/>
      <c r="AA246" s="244"/>
      <c r="AB246" s="244"/>
      <c r="AC246" s="244"/>
      <c r="AD246" s="244"/>
      <c r="AE246" s="244"/>
      <c r="AF246" s="244"/>
      <c r="AG246" s="245"/>
      <c r="AH246" s="279">
        <f>AH47</f>
        <v>0</v>
      </c>
      <c r="AI246" s="279"/>
      <c r="AJ246" s="496">
        <f>AJ47</f>
        <v>0</v>
      </c>
      <c r="AK246" s="496"/>
      <c r="AL246" s="496"/>
      <c r="AM246" s="496"/>
      <c r="AN246" s="496"/>
      <c r="AO246" s="496"/>
      <c r="AP246" s="241">
        <f>AP47</f>
        <v>0</v>
      </c>
      <c r="AQ246" s="241"/>
      <c r="AR246" s="241"/>
      <c r="AS246" s="241"/>
      <c r="AT246" s="241"/>
      <c r="AU246" s="241"/>
      <c r="AV246" s="197">
        <f>AV47</f>
        <v>0</v>
      </c>
      <c r="AW246" s="197"/>
      <c r="AX246" s="197"/>
      <c r="AY246" s="197"/>
      <c r="AZ246" s="197"/>
      <c r="BA246" s="197"/>
      <c r="BB246" s="197"/>
      <c r="BC246" s="197"/>
      <c r="BD246" s="173">
        <f>BD47</f>
        <v>0</v>
      </c>
      <c r="BE246" s="173"/>
      <c r="BF246" s="173"/>
      <c r="BG246" s="173"/>
    </row>
    <row r="247" spans="2:59" ht="6" customHeight="1" x14ac:dyDescent="0.15">
      <c r="B247" s="546"/>
      <c r="C247" s="546"/>
      <c r="D247" s="546"/>
      <c r="E247" s="546"/>
      <c r="F247" s="210"/>
      <c r="G247" s="211"/>
      <c r="H247" s="242"/>
      <c r="I247" s="242"/>
      <c r="J247" s="242"/>
      <c r="K247" s="242"/>
      <c r="L247" s="242"/>
      <c r="M247" s="242"/>
      <c r="N247" s="242"/>
      <c r="O247" s="242"/>
      <c r="P247" s="242"/>
      <c r="Q247" s="242"/>
      <c r="R247" s="242"/>
      <c r="S247" s="242"/>
      <c r="T247" s="246"/>
      <c r="U247" s="247"/>
      <c r="V247" s="247"/>
      <c r="W247" s="247"/>
      <c r="X247" s="247"/>
      <c r="Y247" s="247"/>
      <c r="Z247" s="247"/>
      <c r="AA247" s="247"/>
      <c r="AB247" s="247"/>
      <c r="AC247" s="247"/>
      <c r="AD247" s="247"/>
      <c r="AE247" s="247"/>
      <c r="AF247" s="247"/>
      <c r="AG247" s="248"/>
      <c r="AH247" s="279"/>
      <c r="AI247" s="279"/>
      <c r="AJ247" s="496"/>
      <c r="AK247" s="496"/>
      <c r="AL247" s="496"/>
      <c r="AM247" s="496"/>
      <c r="AN247" s="496"/>
      <c r="AO247" s="496"/>
      <c r="AP247" s="241"/>
      <c r="AQ247" s="241"/>
      <c r="AR247" s="241"/>
      <c r="AS247" s="241"/>
      <c r="AT247" s="241"/>
      <c r="AU247" s="241"/>
      <c r="AV247" s="197"/>
      <c r="AW247" s="197"/>
      <c r="AX247" s="197"/>
      <c r="AY247" s="197"/>
      <c r="AZ247" s="197"/>
      <c r="BA247" s="197"/>
      <c r="BB247" s="197"/>
      <c r="BC247" s="197"/>
      <c r="BD247" s="173"/>
      <c r="BE247" s="173"/>
      <c r="BF247" s="173"/>
      <c r="BG247" s="173"/>
    </row>
    <row r="248" spans="2:59" ht="12" customHeight="1" x14ac:dyDescent="0.15">
      <c r="B248" s="546"/>
      <c r="C248" s="546"/>
      <c r="D248" s="546"/>
      <c r="E248" s="546"/>
      <c r="F248" s="212"/>
      <c r="G248" s="213"/>
      <c r="H248" s="242"/>
      <c r="I248" s="242"/>
      <c r="J248" s="242"/>
      <c r="K248" s="242"/>
      <c r="L248" s="242"/>
      <c r="M248" s="242"/>
      <c r="N248" s="242"/>
      <c r="O248" s="242"/>
      <c r="P248" s="242"/>
      <c r="Q248" s="242"/>
      <c r="R248" s="242"/>
      <c r="S248" s="242"/>
      <c r="T248" s="249"/>
      <c r="U248" s="250"/>
      <c r="V248" s="250"/>
      <c r="W248" s="250"/>
      <c r="X248" s="250"/>
      <c r="Y248" s="250"/>
      <c r="Z248" s="250"/>
      <c r="AA248" s="250"/>
      <c r="AB248" s="250"/>
      <c r="AC248" s="250"/>
      <c r="AD248" s="250"/>
      <c r="AE248" s="250"/>
      <c r="AF248" s="250"/>
      <c r="AG248" s="251"/>
      <c r="AH248" s="279"/>
      <c r="AI248" s="279"/>
      <c r="AJ248" s="496"/>
      <c r="AK248" s="496"/>
      <c r="AL248" s="496"/>
      <c r="AM248" s="496"/>
      <c r="AN248" s="496"/>
      <c r="AO248" s="496"/>
      <c r="AP248" s="241"/>
      <c r="AQ248" s="241"/>
      <c r="AR248" s="241"/>
      <c r="AS248" s="241"/>
      <c r="AT248" s="241"/>
      <c r="AU248" s="241"/>
      <c r="AV248" s="197"/>
      <c r="AW248" s="197"/>
      <c r="AX248" s="197"/>
      <c r="AY248" s="197"/>
      <c r="AZ248" s="197"/>
      <c r="BA248" s="197"/>
      <c r="BB248" s="197"/>
      <c r="BC248" s="197"/>
      <c r="BD248" s="173"/>
      <c r="BE248" s="173"/>
      <c r="BF248" s="173"/>
      <c r="BG248" s="173"/>
    </row>
    <row r="249" spans="2:59" ht="6" customHeight="1" x14ac:dyDescent="0.15">
      <c r="B249" s="546"/>
      <c r="C249" s="546"/>
      <c r="D249" s="546"/>
      <c r="E249" s="546"/>
      <c r="F249" s="208"/>
      <c r="G249" s="209"/>
      <c r="H249" s="242"/>
      <c r="I249" s="242"/>
      <c r="J249" s="242"/>
      <c r="K249" s="242"/>
      <c r="L249" s="242"/>
      <c r="M249" s="242"/>
      <c r="N249" s="242"/>
      <c r="O249" s="242"/>
      <c r="P249" s="242">
        <f>P50</f>
        <v>0</v>
      </c>
      <c r="Q249" s="242"/>
      <c r="R249" s="242">
        <f>R50</f>
        <v>0</v>
      </c>
      <c r="S249" s="242"/>
      <c r="T249" s="243">
        <f>T50</f>
        <v>0</v>
      </c>
      <c r="U249" s="244"/>
      <c r="V249" s="244"/>
      <c r="W249" s="244"/>
      <c r="X249" s="244"/>
      <c r="Y249" s="244"/>
      <c r="Z249" s="244"/>
      <c r="AA249" s="244"/>
      <c r="AB249" s="244"/>
      <c r="AC249" s="244"/>
      <c r="AD249" s="244"/>
      <c r="AE249" s="244"/>
      <c r="AF249" s="244"/>
      <c r="AG249" s="245"/>
      <c r="AH249" s="279">
        <f>AH50</f>
        <v>0</v>
      </c>
      <c r="AI249" s="279"/>
      <c r="AJ249" s="496">
        <f>AJ50</f>
        <v>0</v>
      </c>
      <c r="AK249" s="496"/>
      <c r="AL249" s="496"/>
      <c r="AM249" s="496"/>
      <c r="AN249" s="496"/>
      <c r="AO249" s="496"/>
      <c r="AP249" s="241">
        <f>AP50</f>
        <v>0</v>
      </c>
      <c r="AQ249" s="241"/>
      <c r="AR249" s="241"/>
      <c r="AS249" s="241"/>
      <c r="AT249" s="241"/>
      <c r="AU249" s="241"/>
      <c r="AV249" s="197">
        <f>AV50</f>
        <v>0</v>
      </c>
      <c r="AW249" s="197"/>
      <c r="AX249" s="197"/>
      <c r="AY249" s="197"/>
      <c r="AZ249" s="197"/>
      <c r="BA249" s="197"/>
      <c r="BB249" s="197"/>
      <c r="BC249" s="197"/>
      <c r="BD249" s="173">
        <f>BD50</f>
        <v>0</v>
      </c>
      <c r="BE249" s="173"/>
      <c r="BF249" s="173"/>
      <c r="BG249" s="173"/>
    </row>
    <row r="250" spans="2:59" ht="6" customHeight="1" x14ac:dyDescent="0.15">
      <c r="B250" s="546"/>
      <c r="C250" s="546"/>
      <c r="D250" s="546"/>
      <c r="E250" s="546"/>
      <c r="F250" s="210"/>
      <c r="G250" s="211"/>
      <c r="H250" s="242"/>
      <c r="I250" s="242"/>
      <c r="J250" s="242"/>
      <c r="K250" s="242"/>
      <c r="L250" s="242"/>
      <c r="M250" s="242"/>
      <c r="N250" s="242"/>
      <c r="O250" s="242"/>
      <c r="P250" s="242"/>
      <c r="Q250" s="242"/>
      <c r="R250" s="242"/>
      <c r="S250" s="242"/>
      <c r="T250" s="246"/>
      <c r="U250" s="247"/>
      <c r="V250" s="247"/>
      <c r="W250" s="247"/>
      <c r="X250" s="247"/>
      <c r="Y250" s="247"/>
      <c r="Z250" s="247"/>
      <c r="AA250" s="247"/>
      <c r="AB250" s="247"/>
      <c r="AC250" s="247"/>
      <c r="AD250" s="247"/>
      <c r="AE250" s="247"/>
      <c r="AF250" s="247"/>
      <c r="AG250" s="248"/>
      <c r="AH250" s="279"/>
      <c r="AI250" s="279"/>
      <c r="AJ250" s="496"/>
      <c r="AK250" s="496"/>
      <c r="AL250" s="496"/>
      <c r="AM250" s="496"/>
      <c r="AN250" s="496"/>
      <c r="AO250" s="496"/>
      <c r="AP250" s="241"/>
      <c r="AQ250" s="241"/>
      <c r="AR250" s="241"/>
      <c r="AS250" s="241"/>
      <c r="AT250" s="241"/>
      <c r="AU250" s="241"/>
      <c r="AV250" s="197"/>
      <c r="AW250" s="197"/>
      <c r="AX250" s="197"/>
      <c r="AY250" s="197"/>
      <c r="AZ250" s="197"/>
      <c r="BA250" s="197"/>
      <c r="BB250" s="197"/>
      <c r="BC250" s="197"/>
      <c r="BD250" s="173"/>
      <c r="BE250" s="173"/>
      <c r="BF250" s="173"/>
      <c r="BG250" s="173"/>
    </row>
    <row r="251" spans="2:59" ht="12" customHeight="1" x14ac:dyDescent="0.15">
      <c r="B251" s="546"/>
      <c r="C251" s="546"/>
      <c r="D251" s="546"/>
      <c r="E251" s="546"/>
      <c r="F251" s="212"/>
      <c r="G251" s="213"/>
      <c r="H251" s="242"/>
      <c r="I251" s="242"/>
      <c r="J251" s="242"/>
      <c r="K251" s="242"/>
      <c r="L251" s="242"/>
      <c r="M251" s="242"/>
      <c r="N251" s="242"/>
      <c r="O251" s="242"/>
      <c r="P251" s="242"/>
      <c r="Q251" s="242"/>
      <c r="R251" s="242"/>
      <c r="S251" s="242"/>
      <c r="T251" s="249"/>
      <c r="U251" s="250"/>
      <c r="V251" s="250"/>
      <c r="W251" s="250"/>
      <c r="X251" s="250"/>
      <c r="Y251" s="250"/>
      <c r="Z251" s="250"/>
      <c r="AA251" s="250"/>
      <c r="AB251" s="250"/>
      <c r="AC251" s="250"/>
      <c r="AD251" s="250"/>
      <c r="AE251" s="250"/>
      <c r="AF251" s="250"/>
      <c r="AG251" s="251"/>
      <c r="AH251" s="279"/>
      <c r="AI251" s="279"/>
      <c r="AJ251" s="496"/>
      <c r="AK251" s="496"/>
      <c r="AL251" s="496"/>
      <c r="AM251" s="496"/>
      <c r="AN251" s="496"/>
      <c r="AO251" s="496"/>
      <c r="AP251" s="241"/>
      <c r="AQ251" s="241"/>
      <c r="AR251" s="241"/>
      <c r="AS251" s="241"/>
      <c r="AT251" s="241"/>
      <c r="AU251" s="241"/>
      <c r="AV251" s="197"/>
      <c r="AW251" s="197"/>
      <c r="AX251" s="197"/>
      <c r="AY251" s="197"/>
      <c r="AZ251" s="197"/>
      <c r="BA251" s="197"/>
      <c r="BB251" s="197"/>
      <c r="BC251" s="197"/>
      <c r="BD251" s="173"/>
      <c r="BE251" s="173"/>
      <c r="BF251" s="173"/>
      <c r="BG251" s="173"/>
    </row>
    <row r="252" spans="2:59" ht="6" customHeight="1" x14ac:dyDescent="0.15">
      <c r="B252" s="546"/>
      <c r="C252" s="546"/>
      <c r="D252" s="546"/>
      <c r="E252" s="546"/>
      <c r="F252" s="208"/>
      <c r="G252" s="209"/>
      <c r="H252" s="242"/>
      <c r="I252" s="242"/>
      <c r="J252" s="242"/>
      <c r="K252" s="242"/>
      <c r="L252" s="242"/>
      <c r="M252" s="242"/>
      <c r="N252" s="242"/>
      <c r="O252" s="242"/>
      <c r="P252" s="242">
        <f>P53</f>
        <v>0</v>
      </c>
      <c r="Q252" s="242"/>
      <c r="R252" s="242">
        <f>R53</f>
        <v>0</v>
      </c>
      <c r="S252" s="242"/>
      <c r="T252" s="243">
        <f>T53</f>
        <v>0</v>
      </c>
      <c r="U252" s="244"/>
      <c r="V252" s="244"/>
      <c r="W252" s="244"/>
      <c r="X252" s="244"/>
      <c r="Y252" s="244"/>
      <c r="Z252" s="244"/>
      <c r="AA252" s="244"/>
      <c r="AB252" s="244"/>
      <c r="AC252" s="244"/>
      <c r="AD252" s="244"/>
      <c r="AE252" s="244"/>
      <c r="AF252" s="244"/>
      <c r="AG252" s="245"/>
      <c r="AH252" s="279">
        <f>AH53</f>
        <v>0</v>
      </c>
      <c r="AI252" s="279"/>
      <c r="AJ252" s="496">
        <f>AJ53</f>
        <v>0</v>
      </c>
      <c r="AK252" s="496"/>
      <c r="AL252" s="496"/>
      <c r="AM252" s="496"/>
      <c r="AN252" s="496"/>
      <c r="AO252" s="496"/>
      <c r="AP252" s="241">
        <f>AP53</f>
        <v>0</v>
      </c>
      <c r="AQ252" s="241"/>
      <c r="AR252" s="241"/>
      <c r="AS252" s="241"/>
      <c r="AT252" s="241"/>
      <c r="AU252" s="241"/>
      <c r="AV252" s="197">
        <f>AV53</f>
        <v>0</v>
      </c>
      <c r="AW252" s="197"/>
      <c r="AX252" s="197"/>
      <c r="AY252" s="197"/>
      <c r="AZ252" s="197"/>
      <c r="BA252" s="197"/>
      <c r="BB252" s="197"/>
      <c r="BC252" s="197"/>
      <c r="BD252" s="173">
        <f>BD53</f>
        <v>0</v>
      </c>
      <c r="BE252" s="173"/>
      <c r="BF252" s="173"/>
      <c r="BG252" s="173"/>
    </row>
    <row r="253" spans="2:59" ht="6" customHeight="1" x14ac:dyDescent="0.15">
      <c r="B253" s="546"/>
      <c r="C253" s="546"/>
      <c r="D253" s="546"/>
      <c r="E253" s="546"/>
      <c r="F253" s="210"/>
      <c r="G253" s="211"/>
      <c r="H253" s="242"/>
      <c r="I253" s="242"/>
      <c r="J253" s="242"/>
      <c r="K253" s="242"/>
      <c r="L253" s="242"/>
      <c r="M253" s="242"/>
      <c r="N253" s="242"/>
      <c r="O253" s="242"/>
      <c r="P253" s="242"/>
      <c r="Q253" s="242"/>
      <c r="R253" s="242"/>
      <c r="S253" s="242"/>
      <c r="T253" s="246"/>
      <c r="U253" s="247"/>
      <c r="V253" s="247"/>
      <c r="W253" s="247"/>
      <c r="X253" s="247"/>
      <c r="Y253" s="247"/>
      <c r="Z253" s="247"/>
      <c r="AA253" s="247"/>
      <c r="AB253" s="247"/>
      <c r="AC253" s="247"/>
      <c r="AD253" s="247"/>
      <c r="AE253" s="247"/>
      <c r="AF253" s="247"/>
      <c r="AG253" s="248"/>
      <c r="AH253" s="279"/>
      <c r="AI253" s="279"/>
      <c r="AJ253" s="496"/>
      <c r="AK253" s="496"/>
      <c r="AL253" s="496"/>
      <c r="AM253" s="496"/>
      <c r="AN253" s="496"/>
      <c r="AO253" s="496"/>
      <c r="AP253" s="241"/>
      <c r="AQ253" s="241"/>
      <c r="AR253" s="241"/>
      <c r="AS253" s="241"/>
      <c r="AT253" s="241"/>
      <c r="AU253" s="241"/>
      <c r="AV253" s="197"/>
      <c r="AW253" s="197"/>
      <c r="AX253" s="197"/>
      <c r="AY253" s="197"/>
      <c r="AZ253" s="197"/>
      <c r="BA253" s="197"/>
      <c r="BB253" s="197"/>
      <c r="BC253" s="197"/>
      <c r="BD253" s="173"/>
      <c r="BE253" s="173"/>
      <c r="BF253" s="173"/>
      <c r="BG253" s="173"/>
    </row>
    <row r="254" spans="2:59" ht="12" customHeight="1" x14ac:dyDescent="0.15">
      <c r="B254" s="546"/>
      <c r="C254" s="546"/>
      <c r="D254" s="546"/>
      <c r="E254" s="546"/>
      <c r="F254" s="212"/>
      <c r="G254" s="213"/>
      <c r="H254" s="242"/>
      <c r="I254" s="242"/>
      <c r="J254" s="242"/>
      <c r="K254" s="242"/>
      <c r="L254" s="242"/>
      <c r="M254" s="242"/>
      <c r="N254" s="242"/>
      <c r="O254" s="242"/>
      <c r="P254" s="242"/>
      <c r="Q254" s="242"/>
      <c r="R254" s="242"/>
      <c r="S254" s="242"/>
      <c r="T254" s="249"/>
      <c r="U254" s="250"/>
      <c r="V254" s="250"/>
      <c r="W254" s="250"/>
      <c r="X254" s="250"/>
      <c r="Y254" s="250"/>
      <c r="Z254" s="250"/>
      <c r="AA254" s="250"/>
      <c r="AB254" s="250"/>
      <c r="AC254" s="250"/>
      <c r="AD254" s="250"/>
      <c r="AE254" s="250"/>
      <c r="AF254" s="250"/>
      <c r="AG254" s="251"/>
      <c r="AH254" s="279"/>
      <c r="AI254" s="279"/>
      <c r="AJ254" s="496"/>
      <c r="AK254" s="496"/>
      <c r="AL254" s="496"/>
      <c r="AM254" s="496"/>
      <c r="AN254" s="496"/>
      <c r="AO254" s="496"/>
      <c r="AP254" s="241"/>
      <c r="AQ254" s="241"/>
      <c r="AR254" s="241"/>
      <c r="AS254" s="241"/>
      <c r="AT254" s="241"/>
      <c r="AU254" s="241"/>
      <c r="AV254" s="197"/>
      <c r="AW254" s="197"/>
      <c r="AX254" s="197"/>
      <c r="AY254" s="197"/>
      <c r="AZ254" s="197"/>
      <c r="BA254" s="197"/>
      <c r="BB254" s="197"/>
      <c r="BC254" s="197"/>
      <c r="BD254" s="173"/>
      <c r="BE254" s="173"/>
      <c r="BF254" s="173"/>
      <c r="BG254" s="173"/>
    </row>
    <row r="255" spans="2:59" ht="6" customHeight="1" x14ac:dyDescent="0.15">
      <c r="B255" s="546"/>
      <c r="C255" s="546"/>
      <c r="D255" s="546"/>
      <c r="E255" s="546"/>
      <c r="F255" s="208"/>
      <c r="G255" s="209"/>
      <c r="H255" s="242"/>
      <c r="I255" s="242"/>
      <c r="J255" s="242"/>
      <c r="K255" s="242"/>
      <c r="L255" s="242"/>
      <c r="M255" s="242"/>
      <c r="N255" s="242"/>
      <c r="O255" s="242"/>
      <c r="P255" s="242">
        <f>P56</f>
        <v>0</v>
      </c>
      <c r="Q255" s="242"/>
      <c r="R255" s="242">
        <f>R56</f>
        <v>0</v>
      </c>
      <c r="S255" s="242"/>
      <c r="T255" s="243">
        <f>T56</f>
        <v>0</v>
      </c>
      <c r="U255" s="244"/>
      <c r="V255" s="244"/>
      <c r="W255" s="244"/>
      <c r="X255" s="244"/>
      <c r="Y255" s="244"/>
      <c r="Z255" s="244"/>
      <c r="AA255" s="244"/>
      <c r="AB255" s="244"/>
      <c r="AC255" s="244"/>
      <c r="AD255" s="244"/>
      <c r="AE255" s="244"/>
      <c r="AF255" s="244"/>
      <c r="AG255" s="245"/>
      <c r="AH255" s="279">
        <f>AH56</f>
        <v>0</v>
      </c>
      <c r="AI255" s="279"/>
      <c r="AJ255" s="496">
        <f>AJ56</f>
        <v>0</v>
      </c>
      <c r="AK255" s="496"/>
      <c r="AL255" s="496"/>
      <c r="AM255" s="496"/>
      <c r="AN255" s="496"/>
      <c r="AO255" s="496"/>
      <c r="AP255" s="241">
        <f>AP56</f>
        <v>0</v>
      </c>
      <c r="AQ255" s="241"/>
      <c r="AR255" s="241"/>
      <c r="AS255" s="241"/>
      <c r="AT255" s="241"/>
      <c r="AU255" s="241"/>
      <c r="AV255" s="197">
        <f>AV56</f>
        <v>0</v>
      </c>
      <c r="AW255" s="197"/>
      <c r="AX255" s="197"/>
      <c r="AY255" s="197"/>
      <c r="AZ255" s="197"/>
      <c r="BA255" s="197"/>
      <c r="BB255" s="197"/>
      <c r="BC255" s="197"/>
      <c r="BD255" s="173">
        <f>BD56</f>
        <v>0</v>
      </c>
      <c r="BE255" s="173"/>
      <c r="BF255" s="173"/>
      <c r="BG255" s="173"/>
    </row>
    <row r="256" spans="2:59" ht="6" customHeight="1" x14ac:dyDescent="0.15">
      <c r="B256" s="546"/>
      <c r="C256" s="546"/>
      <c r="D256" s="546"/>
      <c r="E256" s="546"/>
      <c r="F256" s="210"/>
      <c r="G256" s="211"/>
      <c r="H256" s="242"/>
      <c r="I256" s="242"/>
      <c r="J256" s="242"/>
      <c r="K256" s="242"/>
      <c r="L256" s="242"/>
      <c r="M256" s="242"/>
      <c r="N256" s="242"/>
      <c r="O256" s="242"/>
      <c r="P256" s="242"/>
      <c r="Q256" s="242"/>
      <c r="R256" s="242"/>
      <c r="S256" s="242"/>
      <c r="T256" s="246"/>
      <c r="U256" s="247"/>
      <c r="V256" s="247"/>
      <c r="W256" s="247"/>
      <c r="X256" s="247"/>
      <c r="Y256" s="247"/>
      <c r="Z256" s="247"/>
      <c r="AA256" s="247"/>
      <c r="AB256" s="247"/>
      <c r="AC256" s="247"/>
      <c r="AD256" s="247"/>
      <c r="AE256" s="247"/>
      <c r="AF256" s="247"/>
      <c r="AG256" s="248"/>
      <c r="AH256" s="279"/>
      <c r="AI256" s="279"/>
      <c r="AJ256" s="496"/>
      <c r="AK256" s="496"/>
      <c r="AL256" s="496"/>
      <c r="AM256" s="496"/>
      <c r="AN256" s="496"/>
      <c r="AO256" s="496"/>
      <c r="AP256" s="241"/>
      <c r="AQ256" s="241"/>
      <c r="AR256" s="241"/>
      <c r="AS256" s="241"/>
      <c r="AT256" s="241"/>
      <c r="AU256" s="241"/>
      <c r="AV256" s="197"/>
      <c r="AW256" s="197"/>
      <c r="AX256" s="197"/>
      <c r="AY256" s="197"/>
      <c r="AZ256" s="197"/>
      <c r="BA256" s="197"/>
      <c r="BB256" s="197"/>
      <c r="BC256" s="197"/>
      <c r="BD256" s="173"/>
      <c r="BE256" s="173"/>
      <c r="BF256" s="173"/>
      <c r="BG256" s="173"/>
    </row>
    <row r="257" spans="2:59" ht="12" customHeight="1" x14ac:dyDescent="0.15">
      <c r="B257" s="546"/>
      <c r="C257" s="546"/>
      <c r="D257" s="546"/>
      <c r="E257" s="546"/>
      <c r="F257" s="212"/>
      <c r="G257" s="213"/>
      <c r="H257" s="242"/>
      <c r="I257" s="242"/>
      <c r="J257" s="242"/>
      <c r="K257" s="242"/>
      <c r="L257" s="242"/>
      <c r="M257" s="242"/>
      <c r="N257" s="242"/>
      <c r="O257" s="242"/>
      <c r="P257" s="242"/>
      <c r="Q257" s="242"/>
      <c r="R257" s="242"/>
      <c r="S257" s="242"/>
      <c r="T257" s="249"/>
      <c r="U257" s="250"/>
      <c r="V257" s="250"/>
      <c r="W257" s="250"/>
      <c r="X257" s="250"/>
      <c r="Y257" s="250"/>
      <c r="Z257" s="250"/>
      <c r="AA257" s="250"/>
      <c r="AB257" s="250"/>
      <c r="AC257" s="250"/>
      <c r="AD257" s="250"/>
      <c r="AE257" s="250"/>
      <c r="AF257" s="250"/>
      <c r="AG257" s="251"/>
      <c r="AH257" s="279"/>
      <c r="AI257" s="279"/>
      <c r="AJ257" s="496"/>
      <c r="AK257" s="496"/>
      <c r="AL257" s="496"/>
      <c r="AM257" s="496"/>
      <c r="AN257" s="496"/>
      <c r="AO257" s="496"/>
      <c r="AP257" s="241"/>
      <c r="AQ257" s="241"/>
      <c r="AR257" s="241"/>
      <c r="AS257" s="241"/>
      <c r="AT257" s="241"/>
      <c r="AU257" s="241"/>
      <c r="AV257" s="197"/>
      <c r="AW257" s="197"/>
      <c r="AX257" s="197"/>
      <c r="AY257" s="197"/>
      <c r="AZ257" s="197"/>
      <c r="BA257" s="197"/>
      <c r="BB257" s="197"/>
      <c r="BC257" s="197"/>
      <c r="BD257" s="173"/>
      <c r="BE257" s="173"/>
      <c r="BF257" s="173"/>
      <c r="BG257" s="173"/>
    </row>
    <row r="258" spans="2:59" ht="6" customHeight="1" x14ac:dyDescent="0.15">
      <c r="B258" s="546"/>
      <c r="C258" s="546"/>
      <c r="D258" s="546"/>
      <c r="E258" s="546"/>
      <c r="F258" s="208"/>
      <c r="G258" s="209"/>
      <c r="H258" s="242"/>
      <c r="I258" s="242"/>
      <c r="J258" s="242"/>
      <c r="K258" s="242"/>
      <c r="L258" s="242"/>
      <c r="M258" s="242"/>
      <c r="N258" s="242"/>
      <c r="O258" s="242"/>
      <c r="P258" s="242">
        <f>P59</f>
        <v>0</v>
      </c>
      <c r="Q258" s="242"/>
      <c r="R258" s="242">
        <f>R59</f>
        <v>0</v>
      </c>
      <c r="S258" s="242"/>
      <c r="T258" s="243">
        <f>T59</f>
        <v>0</v>
      </c>
      <c r="U258" s="244"/>
      <c r="V258" s="244"/>
      <c r="W258" s="244"/>
      <c r="X258" s="244"/>
      <c r="Y258" s="244"/>
      <c r="Z258" s="244"/>
      <c r="AA258" s="244"/>
      <c r="AB258" s="244"/>
      <c r="AC258" s="244"/>
      <c r="AD258" s="244"/>
      <c r="AE258" s="244"/>
      <c r="AF258" s="244"/>
      <c r="AG258" s="245"/>
      <c r="AH258" s="279">
        <f>AH59</f>
        <v>0</v>
      </c>
      <c r="AI258" s="279"/>
      <c r="AJ258" s="496">
        <f>AJ59</f>
        <v>0</v>
      </c>
      <c r="AK258" s="496"/>
      <c r="AL258" s="496"/>
      <c r="AM258" s="496"/>
      <c r="AN258" s="496"/>
      <c r="AO258" s="496"/>
      <c r="AP258" s="241">
        <f>AP59</f>
        <v>0</v>
      </c>
      <c r="AQ258" s="241"/>
      <c r="AR258" s="241"/>
      <c r="AS258" s="241"/>
      <c r="AT258" s="241"/>
      <c r="AU258" s="241"/>
      <c r="AV258" s="197">
        <f>AV59</f>
        <v>0</v>
      </c>
      <c r="AW258" s="197"/>
      <c r="AX258" s="197"/>
      <c r="AY258" s="197"/>
      <c r="AZ258" s="197"/>
      <c r="BA258" s="197"/>
      <c r="BB258" s="197"/>
      <c r="BC258" s="197"/>
      <c r="BD258" s="173">
        <f>BD59</f>
        <v>0</v>
      </c>
      <c r="BE258" s="173"/>
      <c r="BF258" s="173"/>
      <c r="BG258" s="173"/>
    </row>
    <row r="259" spans="2:59" ht="6" customHeight="1" x14ac:dyDescent="0.15">
      <c r="B259" s="546"/>
      <c r="C259" s="546"/>
      <c r="D259" s="546"/>
      <c r="E259" s="546"/>
      <c r="F259" s="210"/>
      <c r="G259" s="211"/>
      <c r="H259" s="242"/>
      <c r="I259" s="242"/>
      <c r="J259" s="242"/>
      <c r="K259" s="242"/>
      <c r="L259" s="242"/>
      <c r="M259" s="242"/>
      <c r="N259" s="242"/>
      <c r="O259" s="242"/>
      <c r="P259" s="242"/>
      <c r="Q259" s="242"/>
      <c r="R259" s="242"/>
      <c r="S259" s="242"/>
      <c r="T259" s="246"/>
      <c r="U259" s="247"/>
      <c r="V259" s="247"/>
      <c r="W259" s="247"/>
      <c r="X259" s="247"/>
      <c r="Y259" s="247"/>
      <c r="Z259" s="247"/>
      <c r="AA259" s="247"/>
      <c r="AB259" s="247"/>
      <c r="AC259" s="247"/>
      <c r="AD259" s="247"/>
      <c r="AE259" s="247"/>
      <c r="AF259" s="247"/>
      <c r="AG259" s="248"/>
      <c r="AH259" s="279"/>
      <c r="AI259" s="279"/>
      <c r="AJ259" s="496"/>
      <c r="AK259" s="496"/>
      <c r="AL259" s="496"/>
      <c r="AM259" s="496"/>
      <c r="AN259" s="496"/>
      <c r="AO259" s="496"/>
      <c r="AP259" s="241"/>
      <c r="AQ259" s="241"/>
      <c r="AR259" s="241"/>
      <c r="AS259" s="241"/>
      <c r="AT259" s="241"/>
      <c r="AU259" s="241"/>
      <c r="AV259" s="197"/>
      <c r="AW259" s="197"/>
      <c r="AX259" s="197"/>
      <c r="AY259" s="197"/>
      <c r="AZ259" s="197"/>
      <c r="BA259" s="197"/>
      <c r="BB259" s="197"/>
      <c r="BC259" s="197"/>
      <c r="BD259" s="173"/>
      <c r="BE259" s="173"/>
      <c r="BF259" s="173"/>
      <c r="BG259" s="173"/>
    </row>
    <row r="260" spans="2:59" ht="12" customHeight="1" x14ac:dyDescent="0.15">
      <c r="B260" s="546"/>
      <c r="C260" s="546"/>
      <c r="D260" s="546"/>
      <c r="E260" s="546"/>
      <c r="F260" s="212"/>
      <c r="G260" s="213"/>
      <c r="H260" s="242"/>
      <c r="I260" s="242"/>
      <c r="J260" s="242"/>
      <c r="K260" s="242"/>
      <c r="L260" s="242"/>
      <c r="M260" s="242"/>
      <c r="N260" s="242"/>
      <c r="O260" s="242"/>
      <c r="P260" s="242"/>
      <c r="Q260" s="242"/>
      <c r="R260" s="242"/>
      <c r="S260" s="242"/>
      <c r="T260" s="249"/>
      <c r="U260" s="250"/>
      <c r="V260" s="250"/>
      <c r="W260" s="250"/>
      <c r="X260" s="250"/>
      <c r="Y260" s="250"/>
      <c r="Z260" s="250"/>
      <c r="AA260" s="250"/>
      <c r="AB260" s="250"/>
      <c r="AC260" s="250"/>
      <c r="AD260" s="250"/>
      <c r="AE260" s="250"/>
      <c r="AF260" s="250"/>
      <c r="AG260" s="251"/>
      <c r="AH260" s="279"/>
      <c r="AI260" s="279"/>
      <c r="AJ260" s="496"/>
      <c r="AK260" s="496"/>
      <c r="AL260" s="496"/>
      <c r="AM260" s="496"/>
      <c r="AN260" s="496"/>
      <c r="AO260" s="496"/>
      <c r="AP260" s="241"/>
      <c r="AQ260" s="241"/>
      <c r="AR260" s="241"/>
      <c r="AS260" s="241"/>
      <c r="AT260" s="241"/>
      <c r="AU260" s="241"/>
      <c r="AV260" s="197"/>
      <c r="AW260" s="197"/>
      <c r="AX260" s="197"/>
      <c r="AY260" s="197"/>
      <c r="AZ260" s="197"/>
      <c r="BA260" s="197"/>
      <c r="BB260" s="197"/>
      <c r="BC260" s="197"/>
      <c r="BD260" s="173"/>
      <c r="BE260" s="173"/>
      <c r="BF260" s="173"/>
      <c r="BG260" s="173"/>
    </row>
    <row r="261" spans="2:59" ht="6" customHeight="1" x14ac:dyDescent="0.15">
      <c r="B261" s="546"/>
      <c r="C261" s="546"/>
      <c r="D261" s="546"/>
      <c r="E261" s="546"/>
      <c r="F261" s="208"/>
      <c r="G261" s="209"/>
      <c r="H261" s="242"/>
      <c r="I261" s="242"/>
      <c r="J261" s="242"/>
      <c r="K261" s="242"/>
      <c r="L261" s="242"/>
      <c r="M261" s="242"/>
      <c r="N261" s="242"/>
      <c r="O261" s="242"/>
      <c r="P261" s="242">
        <f>P62</f>
        <v>0</v>
      </c>
      <c r="Q261" s="242"/>
      <c r="R261" s="242">
        <f>R62</f>
        <v>0</v>
      </c>
      <c r="S261" s="242"/>
      <c r="T261" s="243">
        <f>T62</f>
        <v>0</v>
      </c>
      <c r="U261" s="244"/>
      <c r="V261" s="244"/>
      <c r="W261" s="244"/>
      <c r="X261" s="244"/>
      <c r="Y261" s="244"/>
      <c r="Z261" s="244"/>
      <c r="AA261" s="244"/>
      <c r="AB261" s="244"/>
      <c r="AC261" s="244"/>
      <c r="AD261" s="244"/>
      <c r="AE261" s="244"/>
      <c r="AF261" s="244"/>
      <c r="AG261" s="245"/>
      <c r="AH261" s="279">
        <f>AH62</f>
        <v>0</v>
      </c>
      <c r="AI261" s="279"/>
      <c r="AJ261" s="496">
        <f>AJ62</f>
        <v>0</v>
      </c>
      <c r="AK261" s="496"/>
      <c r="AL261" s="496"/>
      <c r="AM261" s="496"/>
      <c r="AN261" s="496"/>
      <c r="AO261" s="496"/>
      <c r="AP261" s="241">
        <f>AP62</f>
        <v>0</v>
      </c>
      <c r="AQ261" s="241"/>
      <c r="AR261" s="241"/>
      <c r="AS261" s="241"/>
      <c r="AT261" s="241"/>
      <c r="AU261" s="241"/>
      <c r="AV261" s="197">
        <f>AV62</f>
        <v>0</v>
      </c>
      <c r="AW261" s="197"/>
      <c r="AX261" s="197"/>
      <c r="AY261" s="197"/>
      <c r="AZ261" s="197"/>
      <c r="BA261" s="197"/>
      <c r="BB261" s="197"/>
      <c r="BC261" s="197"/>
      <c r="BD261" s="173">
        <f>BD62</f>
        <v>0</v>
      </c>
      <c r="BE261" s="173"/>
      <c r="BF261" s="173"/>
      <c r="BG261" s="173"/>
    </row>
    <row r="262" spans="2:59" ht="6" customHeight="1" x14ac:dyDescent="0.15">
      <c r="B262" s="546"/>
      <c r="C262" s="546"/>
      <c r="D262" s="546"/>
      <c r="E262" s="546"/>
      <c r="F262" s="210"/>
      <c r="G262" s="211"/>
      <c r="H262" s="242"/>
      <c r="I262" s="242"/>
      <c r="J262" s="242"/>
      <c r="K262" s="242"/>
      <c r="L262" s="242"/>
      <c r="M262" s="242"/>
      <c r="N262" s="242"/>
      <c r="O262" s="242"/>
      <c r="P262" s="242"/>
      <c r="Q262" s="242"/>
      <c r="R262" s="242"/>
      <c r="S262" s="242"/>
      <c r="T262" s="246"/>
      <c r="U262" s="247"/>
      <c r="V262" s="247"/>
      <c r="W262" s="247"/>
      <c r="X262" s="247"/>
      <c r="Y262" s="247"/>
      <c r="Z262" s="247"/>
      <c r="AA262" s="247"/>
      <c r="AB262" s="247"/>
      <c r="AC262" s="247"/>
      <c r="AD262" s="247"/>
      <c r="AE262" s="247"/>
      <c r="AF262" s="247"/>
      <c r="AG262" s="248"/>
      <c r="AH262" s="279"/>
      <c r="AI262" s="279"/>
      <c r="AJ262" s="496"/>
      <c r="AK262" s="496"/>
      <c r="AL262" s="496"/>
      <c r="AM262" s="496"/>
      <c r="AN262" s="496"/>
      <c r="AO262" s="496"/>
      <c r="AP262" s="241"/>
      <c r="AQ262" s="241"/>
      <c r="AR262" s="241"/>
      <c r="AS262" s="241"/>
      <c r="AT262" s="241"/>
      <c r="AU262" s="241"/>
      <c r="AV262" s="197"/>
      <c r="AW262" s="197"/>
      <c r="AX262" s="197"/>
      <c r="AY262" s="197"/>
      <c r="AZ262" s="197"/>
      <c r="BA262" s="197"/>
      <c r="BB262" s="197"/>
      <c r="BC262" s="197"/>
      <c r="BD262" s="173"/>
      <c r="BE262" s="173"/>
      <c r="BF262" s="173"/>
      <c r="BG262" s="173"/>
    </row>
    <row r="263" spans="2:59" ht="12" customHeight="1" x14ac:dyDescent="0.15">
      <c r="B263" s="546"/>
      <c r="C263" s="546"/>
      <c r="D263" s="546"/>
      <c r="E263" s="546"/>
      <c r="F263" s="212"/>
      <c r="G263" s="213"/>
      <c r="H263" s="242"/>
      <c r="I263" s="242"/>
      <c r="J263" s="242"/>
      <c r="K263" s="242"/>
      <c r="L263" s="242"/>
      <c r="M263" s="242"/>
      <c r="N263" s="242"/>
      <c r="O263" s="242"/>
      <c r="P263" s="242"/>
      <c r="Q263" s="242"/>
      <c r="R263" s="242"/>
      <c r="S263" s="242"/>
      <c r="T263" s="249"/>
      <c r="U263" s="250"/>
      <c r="V263" s="250"/>
      <c r="W263" s="250"/>
      <c r="X263" s="250"/>
      <c r="Y263" s="250"/>
      <c r="Z263" s="250"/>
      <c r="AA263" s="250"/>
      <c r="AB263" s="250"/>
      <c r="AC263" s="250"/>
      <c r="AD263" s="250"/>
      <c r="AE263" s="250"/>
      <c r="AF263" s="250"/>
      <c r="AG263" s="251"/>
      <c r="AH263" s="279"/>
      <c r="AI263" s="279"/>
      <c r="AJ263" s="496"/>
      <c r="AK263" s="496"/>
      <c r="AL263" s="496"/>
      <c r="AM263" s="496"/>
      <c r="AN263" s="496"/>
      <c r="AO263" s="496"/>
      <c r="AP263" s="241"/>
      <c r="AQ263" s="241"/>
      <c r="AR263" s="241"/>
      <c r="AS263" s="241"/>
      <c r="AT263" s="241"/>
      <c r="AU263" s="241"/>
      <c r="AV263" s="197"/>
      <c r="AW263" s="197"/>
      <c r="AX263" s="197"/>
      <c r="AY263" s="197"/>
      <c r="AZ263" s="197"/>
      <c r="BA263" s="197"/>
      <c r="BB263" s="197"/>
      <c r="BC263" s="197"/>
      <c r="BD263" s="173"/>
      <c r="BE263" s="173"/>
      <c r="BF263" s="173"/>
      <c r="BG263" s="173"/>
    </row>
    <row r="264" spans="2:59" ht="6" customHeight="1" x14ac:dyDescent="0.15">
      <c r="B264" s="546"/>
      <c r="C264" s="546"/>
      <c r="D264" s="546"/>
      <c r="E264" s="546"/>
      <c r="F264" s="208"/>
      <c r="G264" s="209"/>
      <c r="H264" s="242"/>
      <c r="I264" s="242"/>
      <c r="J264" s="242"/>
      <c r="K264" s="242"/>
      <c r="L264" s="242"/>
      <c r="M264" s="242"/>
      <c r="N264" s="242"/>
      <c r="O264" s="242"/>
      <c r="P264" s="242">
        <f>P65</f>
        <v>0</v>
      </c>
      <c r="Q264" s="242"/>
      <c r="R264" s="242">
        <f>R65</f>
        <v>0</v>
      </c>
      <c r="S264" s="242"/>
      <c r="T264" s="243">
        <f>T65</f>
        <v>0</v>
      </c>
      <c r="U264" s="244"/>
      <c r="V264" s="244"/>
      <c r="W264" s="244"/>
      <c r="X264" s="244"/>
      <c r="Y264" s="244"/>
      <c r="Z264" s="244"/>
      <c r="AA264" s="244"/>
      <c r="AB264" s="244"/>
      <c r="AC264" s="244"/>
      <c r="AD264" s="244"/>
      <c r="AE264" s="244"/>
      <c r="AF264" s="244"/>
      <c r="AG264" s="245"/>
      <c r="AH264" s="279">
        <f>AH65</f>
        <v>0</v>
      </c>
      <c r="AI264" s="279"/>
      <c r="AJ264" s="496">
        <f>AJ65</f>
        <v>0</v>
      </c>
      <c r="AK264" s="496"/>
      <c r="AL264" s="496"/>
      <c r="AM264" s="496"/>
      <c r="AN264" s="496"/>
      <c r="AO264" s="496"/>
      <c r="AP264" s="241">
        <f>AP65</f>
        <v>0</v>
      </c>
      <c r="AQ264" s="241"/>
      <c r="AR264" s="241"/>
      <c r="AS264" s="241"/>
      <c r="AT264" s="241"/>
      <c r="AU264" s="241"/>
      <c r="AV264" s="197">
        <f>AV65</f>
        <v>0</v>
      </c>
      <c r="AW264" s="197"/>
      <c r="AX264" s="197"/>
      <c r="AY264" s="197"/>
      <c r="AZ264" s="197"/>
      <c r="BA264" s="197"/>
      <c r="BB264" s="197"/>
      <c r="BC264" s="197"/>
      <c r="BD264" s="173">
        <f>BD65</f>
        <v>0</v>
      </c>
      <c r="BE264" s="173"/>
      <c r="BF264" s="173"/>
      <c r="BG264" s="173"/>
    </row>
    <row r="265" spans="2:59" ht="6" customHeight="1" x14ac:dyDescent="0.15">
      <c r="B265" s="546"/>
      <c r="C265" s="546"/>
      <c r="D265" s="546"/>
      <c r="E265" s="546"/>
      <c r="F265" s="210"/>
      <c r="G265" s="211"/>
      <c r="H265" s="242"/>
      <c r="I265" s="242"/>
      <c r="J265" s="242"/>
      <c r="K265" s="242"/>
      <c r="L265" s="242"/>
      <c r="M265" s="242"/>
      <c r="N265" s="242"/>
      <c r="O265" s="242"/>
      <c r="P265" s="242"/>
      <c r="Q265" s="242"/>
      <c r="R265" s="242"/>
      <c r="S265" s="242"/>
      <c r="T265" s="246"/>
      <c r="U265" s="247"/>
      <c r="V265" s="247"/>
      <c r="W265" s="247"/>
      <c r="X265" s="247"/>
      <c r="Y265" s="247"/>
      <c r="Z265" s="247"/>
      <c r="AA265" s="247"/>
      <c r="AB265" s="247"/>
      <c r="AC265" s="247"/>
      <c r="AD265" s="247"/>
      <c r="AE265" s="247"/>
      <c r="AF265" s="247"/>
      <c r="AG265" s="248"/>
      <c r="AH265" s="279"/>
      <c r="AI265" s="279"/>
      <c r="AJ265" s="496"/>
      <c r="AK265" s="496"/>
      <c r="AL265" s="496"/>
      <c r="AM265" s="496"/>
      <c r="AN265" s="496"/>
      <c r="AO265" s="496"/>
      <c r="AP265" s="241"/>
      <c r="AQ265" s="241"/>
      <c r="AR265" s="241"/>
      <c r="AS265" s="241"/>
      <c r="AT265" s="241"/>
      <c r="AU265" s="241"/>
      <c r="AV265" s="197"/>
      <c r="AW265" s="197"/>
      <c r="AX265" s="197"/>
      <c r="AY265" s="197"/>
      <c r="AZ265" s="197"/>
      <c r="BA265" s="197"/>
      <c r="BB265" s="197"/>
      <c r="BC265" s="197"/>
      <c r="BD265" s="173"/>
      <c r="BE265" s="173"/>
      <c r="BF265" s="173"/>
      <c r="BG265" s="173"/>
    </row>
    <row r="266" spans="2:59" ht="12" customHeight="1" x14ac:dyDescent="0.15">
      <c r="B266" s="546"/>
      <c r="C266" s="546"/>
      <c r="D266" s="546"/>
      <c r="E266" s="546"/>
      <c r="F266" s="212"/>
      <c r="G266" s="213"/>
      <c r="H266" s="242"/>
      <c r="I266" s="242"/>
      <c r="J266" s="242"/>
      <c r="K266" s="242"/>
      <c r="L266" s="242"/>
      <c r="M266" s="242"/>
      <c r="N266" s="242"/>
      <c r="O266" s="242"/>
      <c r="P266" s="242"/>
      <c r="Q266" s="242"/>
      <c r="R266" s="242"/>
      <c r="S266" s="242"/>
      <c r="T266" s="249"/>
      <c r="U266" s="250"/>
      <c r="V266" s="250"/>
      <c r="W266" s="250"/>
      <c r="X266" s="250"/>
      <c r="Y266" s="250"/>
      <c r="Z266" s="250"/>
      <c r="AA266" s="250"/>
      <c r="AB266" s="250"/>
      <c r="AC266" s="250"/>
      <c r="AD266" s="250"/>
      <c r="AE266" s="250"/>
      <c r="AF266" s="250"/>
      <c r="AG266" s="251"/>
      <c r="AH266" s="279"/>
      <c r="AI266" s="279"/>
      <c r="AJ266" s="496"/>
      <c r="AK266" s="496"/>
      <c r="AL266" s="496"/>
      <c r="AM266" s="496"/>
      <c r="AN266" s="496"/>
      <c r="AO266" s="496"/>
      <c r="AP266" s="241"/>
      <c r="AQ266" s="241"/>
      <c r="AR266" s="241"/>
      <c r="AS266" s="241"/>
      <c r="AT266" s="241"/>
      <c r="AU266" s="241"/>
      <c r="AV266" s="197"/>
      <c r="AW266" s="197"/>
      <c r="AX266" s="197"/>
      <c r="AY266" s="197"/>
      <c r="AZ266" s="197"/>
      <c r="BA266" s="197"/>
      <c r="BB266" s="197"/>
      <c r="BC266" s="197"/>
      <c r="BD266" s="173"/>
      <c r="BE266" s="173"/>
      <c r="BF266" s="173"/>
      <c r="BG266" s="173"/>
    </row>
    <row r="267" spans="2:59" ht="6" customHeight="1" x14ac:dyDescent="0.15">
      <c r="B267" s="546"/>
      <c r="C267" s="546"/>
      <c r="D267" s="546"/>
      <c r="E267" s="546"/>
      <c r="F267" s="208"/>
      <c r="G267" s="209"/>
      <c r="H267" s="242"/>
      <c r="I267" s="242"/>
      <c r="J267" s="242"/>
      <c r="K267" s="242"/>
      <c r="L267" s="242"/>
      <c r="M267" s="242"/>
      <c r="N267" s="242"/>
      <c r="O267" s="242"/>
      <c r="P267" s="242">
        <f>P68</f>
        <v>0</v>
      </c>
      <c r="Q267" s="242"/>
      <c r="R267" s="242">
        <f>R68</f>
        <v>0</v>
      </c>
      <c r="S267" s="242"/>
      <c r="T267" s="243">
        <f>T68</f>
        <v>0</v>
      </c>
      <c r="U267" s="244"/>
      <c r="V267" s="244"/>
      <c r="W267" s="244"/>
      <c r="X267" s="244"/>
      <c r="Y267" s="244"/>
      <c r="Z267" s="244"/>
      <c r="AA267" s="244"/>
      <c r="AB267" s="244"/>
      <c r="AC267" s="244"/>
      <c r="AD267" s="244"/>
      <c r="AE267" s="244"/>
      <c r="AF267" s="244"/>
      <c r="AG267" s="245"/>
      <c r="AH267" s="279">
        <f>AH68</f>
        <v>0</v>
      </c>
      <c r="AI267" s="279"/>
      <c r="AJ267" s="496">
        <f>AJ68</f>
        <v>0</v>
      </c>
      <c r="AK267" s="496"/>
      <c r="AL267" s="496"/>
      <c r="AM267" s="496"/>
      <c r="AN267" s="496"/>
      <c r="AO267" s="496"/>
      <c r="AP267" s="241">
        <f>AP68</f>
        <v>0</v>
      </c>
      <c r="AQ267" s="241"/>
      <c r="AR267" s="241"/>
      <c r="AS267" s="241"/>
      <c r="AT267" s="241"/>
      <c r="AU267" s="241"/>
      <c r="AV267" s="197">
        <f>AV68</f>
        <v>0</v>
      </c>
      <c r="AW267" s="197"/>
      <c r="AX267" s="197"/>
      <c r="AY267" s="197"/>
      <c r="AZ267" s="197"/>
      <c r="BA267" s="197"/>
      <c r="BB267" s="197"/>
      <c r="BC267" s="197"/>
      <c r="BD267" s="173">
        <f>BD68</f>
        <v>0</v>
      </c>
      <c r="BE267" s="173"/>
      <c r="BF267" s="173"/>
      <c r="BG267" s="173"/>
    </row>
    <row r="268" spans="2:59" ht="6" customHeight="1" x14ac:dyDescent="0.15">
      <c r="B268" s="546"/>
      <c r="C268" s="546"/>
      <c r="D268" s="546"/>
      <c r="E268" s="546"/>
      <c r="F268" s="210"/>
      <c r="G268" s="211"/>
      <c r="H268" s="242"/>
      <c r="I268" s="242"/>
      <c r="J268" s="242"/>
      <c r="K268" s="242"/>
      <c r="L268" s="242"/>
      <c r="M268" s="242"/>
      <c r="N268" s="242"/>
      <c r="O268" s="242"/>
      <c r="P268" s="242"/>
      <c r="Q268" s="242"/>
      <c r="R268" s="242"/>
      <c r="S268" s="242"/>
      <c r="T268" s="246"/>
      <c r="U268" s="247"/>
      <c r="V268" s="247"/>
      <c r="W268" s="247"/>
      <c r="X268" s="247"/>
      <c r="Y268" s="247"/>
      <c r="Z268" s="247"/>
      <c r="AA268" s="247"/>
      <c r="AB268" s="247"/>
      <c r="AC268" s="247"/>
      <c r="AD268" s="247"/>
      <c r="AE268" s="247"/>
      <c r="AF268" s="247"/>
      <c r="AG268" s="248"/>
      <c r="AH268" s="279"/>
      <c r="AI268" s="279"/>
      <c r="AJ268" s="496"/>
      <c r="AK268" s="496"/>
      <c r="AL268" s="496"/>
      <c r="AM268" s="496"/>
      <c r="AN268" s="496"/>
      <c r="AO268" s="496"/>
      <c r="AP268" s="241"/>
      <c r="AQ268" s="241"/>
      <c r="AR268" s="241"/>
      <c r="AS268" s="241"/>
      <c r="AT268" s="241"/>
      <c r="AU268" s="241"/>
      <c r="AV268" s="197"/>
      <c r="AW268" s="197"/>
      <c r="AX268" s="197"/>
      <c r="AY268" s="197"/>
      <c r="AZ268" s="197"/>
      <c r="BA268" s="197"/>
      <c r="BB268" s="197"/>
      <c r="BC268" s="197"/>
      <c r="BD268" s="173"/>
      <c r="BE268" s="173"/>
      <c r="BF268" s="173"/>
      <c r="BG268" s="173"/>
    </row>
    <row r="269" spans="2:59" ht="12" customHeight="1" x14ac:dyDescent="0.15">
      <c r="B269" s="546"/>
      <c r="C269" s="546"/>
      <c r="D269" s="546"/>
      <c r="E269" s="546"/>
      <c r="F269" s="212"/>
      <c r="G269" s="213"/>
      <c r="H269" s="242"/>
      <c r="I269" s="242"/>
      <c r="J269" s="242"/>
      <c r="K269" s="242"/>
      <c r="L269" s="242"/>
      <c r="M269" s="242"/>
      <c r="N269" s="242"/>
      <c r="O269" s="242"/>
      <c r="P269" s="242"/>
      <c r="Q269" s="242"/>
      <c r="R269" s="242"/>
      <c r="S269" s="242"/>
      <c r="T269" s="249"/>
      <c r="U269" s="250"/>
      <c r="V269" s="250"/>
      <c r="W269" s="250"/>
      <c r="X269" s="250"/>
      <c r="Y269" s="250"/>
      <c r="Z269" s="250"/>
      <c r="AA269" s="250"/>
      <c r="AB269" s="250"/>
      <c r="AC269" s="250"/>
      <c r="AD269" s="250"/>
      <c r="AE269" s="250"/>
      <c r="AF269" s="250"/>
      <c r="AG269" s="251"/>
      <c r="AH269" s="279"/>
      <c r="AI269" s="279"/>
      <c r="AJ269" s="496"/>
      <c r="AK269" s="496"/>
      <c r="AL269" s="496"/>
      <c r="AM269" s="496"/>
      <c r="AN269" s="496"/>
      <c r="AO269" s="496"/>
      <c r="AP269" s="241"/>
      <c r="AQ269" s="241"/>
      <c r="AR269" s="241"/>
      <c r="AS269" s="241"/>
      <c r="AT269" s="241"/>
      <c r="AU269" s="241"/>
      <c r="AV269" s="197"/>
      <c r="AW269" s="197"/>
      <c r="AX269" s="197"/>
      <c r="AY269" s="197"/>
      <c r="AZ269" s="197"/>
      <c r="BA269" s="197"/>
      <c r="BB269" s="197"/>
      <c r="BC269" s="197"/>
      <c r="BD269" s="173"/>
      <c r="BE269" s="173"/>
      <c r="BF269" s="173"/>
      <c r="BG269" s="173"/>
    </row>
    <row r="270" spans="2:59" ht="6" customHeight="1" x14ac:dyDescent="0.15">
      <c r="B270" s="546"/>
      <c r="C270" s="546"/>
      <c r="D270" s="546"/>
      <c r="E270" s="546"/>
      <c r="F270" s="208"/>
      <c r="G270" s="209"/>
      <c r="H270" s="242"/>
      <c r="I270" s="242"/>
      <c r="J270" s="242"/>
      <c r="K270" s="242"/>
      <c r="L270" s="242"/>
      <c r="M270" s="242"/>
      <c r="N270" s="242"/>
      <c r="O270" s="242"/>
      <c r="P270" s="242">
        <f>P71</f>
        <v>0</v>
      </c>
      <c r="Q270" s="242"/>
      <c r="R270" s="242">
        <f>R71</f>
        <v>0</v>
      </c>
      <c r="S270" s="242"/>
      <c r="T270" s="243">
        <f>T71</f>
        <v>0</v>
      </c>
      <c r="U270" s="244"/>
      <c r="V270" s="244"/>
      <c r="W270" s="244"/>
      <c r="X270" s="244"/>
      <c r="Y270" s="244"/>
      <c r="Z270" s="244"/>
      <c r="AA270" s="244"/>
      <c r="AB270" s="244"/>
      <c r="AC270" s="244"/>
      <c r="AD270" s="244"/>
      <c r="AE270" s="244"/>
      <c r="AF270" s="244"/>
      <c r="AG270" s="245"/>
      <c r="AH270" s="279">
        <f>AH71</f>
        <v>0</v>
      </c>
      <c r="AI270" s="279"/>
      <c r="AJ270" s="496">
        <f>AJ71</f>
        <v>0</v>
      </c>
      <c r="AK270" s="496"/>
      <c r="AL270" s="496"/>
      <c r="AM270" s="496"/>
      <c r="AN270" s="496"/>
      <c r="AO270" s="496"/>
      <c r="AP270" s="241">
        <f>AP71</f>
        <v>0</v>
      </c>
      <c r="AQ270" s="241"/>
      <c r="AR270" s="241"/>
      <c r="AS270" s="241"/>
      <c r="AT270" s="241"/>
      <c r="AU270" s="241"/>
      <c r="AV270" s="197">
        <f>AV71</f>
        <v>0</v>
      </c>
      <c r="AW270" s="197"/>
      <c r="AX270" s="197"/>
      <c r="AY270" s="197"/>
      <c r="AZ270" s="197"/>
      <c r="BA270" s="197"/>
      <c r="BB270" s="197"/>
      <c r="BC270" s="197"/>
      <c r="BD270" s="173">
        <f>BD71</f>
        <v>0</v>
      </c>
      <c r="BE270" s="173"/>
      <c r="BF270" s="173"/>
      <c r="BG270" s="173"/>
    </row>
    <row r="271" spans="2:59" ht="6" customHeight="1" x14ac:dyDescent="0.15">
      <c r="B271" s="546"/>
      <c r="C271" s="546"/>
      <c r="D271" s="546"/>
      <c r="E271" s="546"/>
      <c r="F271" s="210"/>
      <c r="G271" s="211"/>
      <c r="H271" s="242"/>
      <c r="I271" s="242"/>
      <c r="J271" s="242"/>
      <c r="K271" s="242"/>
      <c r="L271" s="242"/>
      <c r="M271" s="242"/>
      <c r="N271" s="242"/>
      <c r="O271" s="242"/>
      <c r="P271" s="242"/>
      <c r="Q271" s="242"/>
      <c r="R271" s="242"/>
      <c r="S271" s="242"/>
      <c r="T271" s="246"/>
      <c r="U271" s="247"/>
      <c r="V271" s="247"/>
      <c r="W271" s="247"/>
      <c r="X271" s="247"/>
      <c r="Y271" s="247"/>
      <c r="Z271" s="247"/>
      <c r="AA271" s="247"/>
      <c r="AB271" s="247"/>
      <c r="AC271" s="247"/>
      <c r="AD271" s="247"/>
      <c r="AE271" s="247"/>
      <c r="AF271" s="247"/>
      <c r="AG271" s="248"/>
      <c r="AH271" s="279"/>
      <c r="AI271" s="279"/>
      <c r="AJ271" s="496"/>
      <c r="AK271" s="496"/>
      <c r="AL271" s="496"/>
      <c r="AM271" s="496"/>
      <c r="AN271" s="496"/>
      <c r="AO271" s="496"/>
      <c r="AP271" s="241"/>
      <c r="AQ271" s="241"/>
      <c r="AR271" s="241"/>
      <c r="AS271" s="241"/>
      <c r="AT271" s="241"/>
      <c r="AU271" s="241"/>
      <c r="AV271" s="197"/>
      <c r="AW271" s="197"/>
      <c r="AX271" s="197"/>
      <c r="AY271" s="197"/>
      <c r="AZ271" s="197"/>
      <c r="BA271" s="197"/>
      <c r="BB271" s="197"/>
      <c r="BC271" s="197"/>
      <c r="BD271" s="173"/>
      <c r="BE271" s="173"/>
      <c r="BF271" s="173"/>
      <c r="BG271" s="173"/>
    </row>
    <row r="272" spans="2:59" ht="12" customHeight="1" x14ac:dyDescent="0.15">
      <c r="B272" s="546"/>
      <c r="C272" s="546"/>
      <c r="D272" s="546"/>
      <c r="E272" s="546"/>
      <c r="F272" s="212"/>
      <c r="G272" s="213"/>
      <c r="H272" s="242"/>
      <c r="I272" s="242"/>
      <c r="J272" s="242"/>
      <c r="K272" s="242"/>
      <c r="L272" s="242"/>
      <c r="M272" s="242"/>
      <c r="N272" s="242"/>
      <c r="O272" s="242"/>
      <c r="P272" s="242"/>
      <c r="Q272" s="242"/>
      <c r="R272" s="242"/>
      <c r="S272" s="242"/>
      <c r="T272" s="249"/>
      <c r="U272" s="250"/>
      <c r="V272" s="250"/>
      <c r="W272" s="250"/>
      <c r="X272" s="250"/>
      <c r="Y272" s="250"/>
      <c r="Z272" s="250"/>
      <c r="AA272" s="250"/>
      <c r="AB272" s="250"/>
      <c r="AC272" s="250"/>
      <c r="AD272" s="250"/>
      <c r="AE272" s="250"/>
      <c r="AF272" s="250"/>
      <c r="AG272" s="251"/>
      <c r="AH272" s="279"/>
      <c r="AI272" s="279"/>
      <c r="AJ272" s="496"/>
      <c r="AK272" s="496"/>
      <c r="AL272" s="496"/>
      <c r="AM272" s="496"/>
      <c r="AN272" s="496"/>
      <c r="AO272" s="496"/>
      <c r="AP272" s="241"/>
      <c r="AQ272" s="241"/>
      <c r="AR272" s="241"/>
      <c r="AS272" s="241"/>
      <c r="AT272" s="241"/>
      <c r="AU272" s="241"/>
      <c r="AV272" s="197"/>
      <c r="AW272" s="197"/>
      <c r="AX272" s="197"/>
      <c r="AY272" s="197"/>
      <c r="AZ272" s="197"/>
      <c r="BA272" s="197"/>
      <c r="BB272" s="197"/>
      <c r="BC272" s="197"/>
      <c r="BD272" s="173"/>
      <c r="BE272" s="173"/>
      <c r="BF272" s="173"/>
      <c r="BG272" s="173"/>
    </row>
    <row r="273" spans="2:59" ht="6" customHeight="1" x14ac:dyDescent="0.15">
      <c r="B273" s="546"/>
      <c r="C273" s="546"/>
      <c r="D273" s="546"/>
      <c r="E273" s="546"/>
      <c r="F273" s="208"/>
      <c r="G273" s="209"/>
      <c r="H273" s="242"/>
      <c r="I273" s="242"/>
      <c r="J273" s="242"/>
      <c r="K273" s="242"/>
      <c r="L273" s="242"/>
      <c r="M273" s="242"/>
      <c r="N273" s="242"/>
      <c r="O273" s="242"/>
      <c r="P273" s="242">
        <f>P74</f>
        <v>0</v>
      </c>
      <c r="Q273" s="242"/>
      <c r="R273" s="242">
        <f>R74</f>
        <v>0</v>
      </c>
      <c r="S273" s="242"/>
      <c r="T273" s="243">
        <f>T74</f>
        <v>0</v>
      </c>
      <c r="U273" s="244"/>
      <c r="V273" s="244"/>
      <c r="W273" s="244"/>
      <c r="X273" s="244"/>
      <c r="Y273" s="244"/>
      <c r="Z273" s="244"/>
      <c r="AA273" s="244"/>
      <c r="AB273" s="244"/>
      <c r="AC273" s="244"/>
      <c r="AD273" s="244"/>
      <c r="AE273" s="244"/>
      <c r="AF273" s="244"/>
      <c r="AG273" s="245"/>
      <c r="AH273" s="279">
        <f>AH74</f>
        <v>0</v>
      </c>
      <c r="AI273" s="279"/>
      <c r="AJ273" s="496">
        <f>AJ74</f>
        <v>0</v>
      </c>
      <c r="AK273" s="496"/>
      <c r="AL273" s="496"/>
      <c r="AM273" s="496"/>
      <c r="AN273" s="496"/>
      <c r="AO273" s="496"/>
      <c r="AP273" s="241">
        <f>AP74</f>
        <v>0</v>
      </c>
      <c r="AQ273" s="241"/>
      <c r="AR273" s="241"/>
      <c r="AS273" s="241"/>
      <c r="AT273" s="241"/>
      <c r="AU273" s="241"/>
      <c r="AV273" s="197">
        <f>AV74</f>
        <v>0</v>
      </c>
      <c r="AW273" s="197"/>
      <c r="AX273" s="197"/>
      <c r="AY273" s="197"/>
      <c r="AZ273" s="197"/>
      <c r="BA273" s="197"/>
      <c r="BB273" s="197"/>
      <c r="BC273" s="197"/>
      <c r="BD273" s="173">
        <f>BD74</f>
        <v>0</v>
      </c>
      <c r="BE273" s="173"/>
      <c r="BF273" s="173"/>
      <c r="BG273" s="173"/>
    </row>
    <row r="274" spans="2:59" ht="6" customHeight="1" x14ac:dyDescent="0.15">
      <c r="B274" s="546"/>
      <c r="C274" s="546"/>
      <c r="D274" s="546"/>
      <c r="E274" s="546"/>
      <c r="F274" s="210"/>
      <c r="G274" s="211"/>
      <c r="H274" s="242"/>
      <c r="I274" s="242"/>
      <c r="J274" s="242"/>
      <c r="K274" s="242"/>
      <c r="L274" s="242"/>
      <c r="M274" s="242"/>
      <c r="N274" s="242"/>
      <c r="O274" s="242"/>
      <c r="P274" s="242"/>
      <c r="Q274" s="242"/>
      <c r="R274" s="242"/>
      <c r="S274" s="242"/>
      <c r="T274" s="246"/>
      <c r="U274" s="247"/>
      <c r="V274" s="247"/>
      <c r="W274" s="247"/>
      <c r="X274" s="247"/>
      <c r="Y274" s="247"/>
      <c r="Z274" s="247"/>
      <c r="AA274" s="247"/>
      <c r="AB274" s="247"/>
      <c r="AC274" s="247"/>
      <c r="AD274" s="247"/>
      <c r="AE274" s="247"/>
      <c r="AF274" s="247"/>
      <c r="AG274" s="248"/>
      <c r="AH274" s="279"/>
      <c r="AI274" s="279"/>
      <c r="AJ274" s="496"/>
      <c r="AK274" s="496"/>
      <c r="AL274" s="496"/>
      <c r="AM274" s="496"/>
      <c r="AN274" s="496"/>
      <c r="AO274" s="496"/>
      <c r="AP274" s="241"/>
      <c r="AQ274" s="241"/>
      <c r="AR274" s="241"/>
      <c r="AS274" s="241"/>
      <c r="AT274" s="241"/>
      <c r="AU274" s="241"/>
      <c r="AV274" s="197"/>
      <c r="AW274" s="197"/>
      <c r="AX274" s="197"/>
      <c r="AY274" s="197"/>
      <c r="AZ274" s="197"/>
      <c r="BA274" s="197"/>
      <c r="BB274" s="197"/>
      <c r="BC274" s="197"/>
      <c r="BD274" s="173"/>
      <c r="BE274" s="173"/>
      <c r="BF274" s="173"/>
      <c r="BG274" s="173"/>
    </row>
    <row r="275" spans="2:59" ht="12" customHeight="1" x14ac:dyDescent="0.15">
      <c r="B275" s="546"/>
      <c r="C275" s="546"/>
      <c r="D275" s="546"/>
      <c r="E275" s="546"/>
      <c r="F275" s="212"/>
      <c r="G275" s="213"/>
      <c r="H275" s="242"/>
      <c r="I275" s="242"/>
      <c r="J275" s="242"/>
      <c r="K275" s="242"/>
      <c r="L275" s="242"/>
      <c r="M275" s="242"/>
      <c r="N275" s="242"/>
      <c r="O275" s="242"/>
      <c r="P275" s="242"/>
      <c r="Q275" s="242"/>
      <c r="R275" s="242"/>
      <c r="S275" s="242"/>
      <c r="T275" s="249"/>
      <c r="U275" s="250"/>
      <c r="V275" s="250"/>
      <c r="W275" s="250"/>
      <c r="X275" s="250"/>
      <c r="Y275" s="250"/>
      <c r="Z275" s="250"/>
      <c r="AA275" s="250"/>
      <c r="AB275" s="250"/>
      <c r="AC275" s="250"/>
      <c r="AD275" s="250"/>
      <c r="AE275" s="250"/>
      <c r="AF275" s="250"/>
      <c r="AG275" s="251"/>
      <c r="AH275" s="279"/>
      <c r="AI275" s="279"/>
      <c r="AJ275" s="496"/>
      <c r="AK275" s="496"/>
      <c r="AL275" s="496"/>
      <c r="AM275" s="496"/>
      <c r="AN275" s="496"/>
      <c r="AO275" s="496"/>
      <c r="AP275" s="241"/>
      <c r="AQ275" s="241"/>
      <c r="AR275" s="241"/>
      <c r="AS275" s="241"/>
      <c r="AT275" s="241"/>
      <c r="AU275" s="241"/>
      <c r="AV275" s="197"/>
      <c r="AW275" s="197"/>
      <c r="AX275" s="197"/>
      <c r="AY275" s="197"/>
      <c r="AZ275" s="197"/>
      <c r="BA275" s="197"/>
      <c r="BB275" s="197"/>
      <c r="BC275" s="197"/>
      <c r="BD275" s="173"/>
      <c r="BE275" s="173"/>
      <c r="BF275" s="173"/>
      <c r="BG275" s="173"/>
    </row>
    <row r="276" spans="2:59" ht="6" customHeight="1" x14ac:dyDescent="0.15">
      <c r="B276" s="546"/>
      <c r="C276" s="546"/>
      <c r="D276" s="546"/>
      <c r="E276" s="546"/>
      <c r="F276" s="208"/>
      <c r="G276" s="209"/>
      <c r="H276" s="242"/>
      <c r="I276" s="242"/>
      <c r="J276" s="242"/>
      <c r="K276" s="242"/>
      <c r="L276" s="242"/>
      <c r="M276" s="242"/>
      <c r="N276" s="242"/>
      <c r="O276" s="242"/>
      <c r="P276" s="242">
        <f>P77</f>
        <v>0</v>
      </c>
      <c r="Q276" s="242"/>
      <c r="R276" s="242">
        <f>R77</f>
        <v>0</v>
      </c>
      <c r="S276" s="242"/>
      <c r="T276" s="243">
        <f>T77</f>
        <v>0</v>
      </c>
      <c r="U276" s="244"/>
      <c r="V276" s="244"/>
      <c r="W276" s="244"/>
      <c r="X276" s="244"/>
      <c r="Y276" s="244"/>
      <c r="Z276" s="244"/>
      <c r="AA276" s="244"/>
      <c r="AB276" s="244"/>
      <c r="AC276" s="244"/>
      <c r="AD276" s="244"/>
      <c r="AE276" s="244"/>
      <c r="AF276" s="244"/>
      <c r="AG276" s="245"/>
      <c r="AH276" s="279">
        <f>AH77</f>
        <v>0</v>
      </c>
      <c r="AI276" s="279"/>
      <c r="AJ276" s="496">
        <f>AJ77</f>
        <v>0</v>
      </c>
      <c r="AK276" s="496"/>
      <c r="AL276" s="496"/>
      <c r="AM276" s="496"/>
      <c r="AN276" s="496"/>
      <c r="AO276" s="496"/>
      <c r="AP276" s="241">
        <f>AP77</f>
        <v>0</v>
      </c>
      <c r="AQ276" s="241"/>
      <c r="AR276" s="241"/>
      <c r="AS276" s="241"/>
      <c r="AT276" s="241"/>
      <c r="AU276" s="241"/>
      <c r="AV276" s="197">
        <f>AV77</f>
        <v>0</v>
      </c>
      <c r="AW276" s="197"/>
      <c r="AX276" s="197"/>
      <c r="AY276" s="197"/>
      <c r="AZ276" s="197"/>
      <c r="BA276" s="197"/>
      <c r="BB276" s="197"/>
      <c r="BC276" s="197"/>
      <c r="BD276" s="173">
        <f>BD77</f>
        <v>0</v>
      </c>
      <c r="BE276" s="173"/>
      <c r="BF276" s="173"/>
      <c r="BG276" s="173"/>
    </row>
    <row r="277" spans="2:59" ht="6" customHeight="1" x14ac:dyDescent="0.15">
      <c r="B277" s="546"/>
      <c r="C277" s="546"/>
      <c r="D277" s="546"/>
      <c r="E277" s="546"/>
      <c r="F277" s="210"/>
      <c r="G277" s="211"/>
      <c r="H277" s="242"/>
      <c r="I277" s="242"/>
      <c r="J277" s="242"/>
      <c r="K277" s="242"/>
      <c r="L277" s="242"/>
      <c r="M277" s="242"/>
      <c r="N277" s="242"/>
      <c r="O277" s="242"/>
      <c r="P277" s="242"/>
      <c r="Q277" s="242"/>
      <c r="R277" s="242"/>
      <c r="S277" s="242"/>
      <c r="T277" s="246"/>
      <c r="U277" s="247"/>
      <c r="V277" s="247"/>
      <c r="W277" s="247"/>
      <c r="X277" s="247"/>
      <c r="Y277" s="247"/>
      <c r="Z277" s="247"/>
      <c r="AA277" s="247"/>
      <c r="AB277" s="247"/>
      <c r="AC277" s="247"/>
      <c r="AD277" s="247"/>
      <c r="AE277" s="247"/>
      <c r="AF277" s="247"/>
      <c r="AG277" s="248"/>
      <c r="AH277" s="279"/>
      <c r="AI277" s="279"/>
      <c r="AJ277" s="496"/>
      <c r="AK277" s="496"/>
      <c r="AL277" s="496"/>
      <c r="AM277" s="496"/>
      <c r="AN277" s="496"/>
      <c r="AO277" s="496"/>
      <c r="AP277" s="241"/>
      <c r="AQ277" s="241"/>
      <c r="AR277" s="241"/>
      <c r="AS277" s="241"/>
      <c r="AT277" s="241"/>
      <c r="AU277" s="241"/>
      <c r="AV277" s="197"/>
      <c r="AW277" s="197"/>
      <c r="AX277" s="197"/>
      <c r="AY277" s="197"/>
      <c r="AZ277" s="197"/>
      <c r="BA277" s="197"/>
      <c r="BB277" s="197"/>
      <c r="BC277" s="197"/>
      <c r="BD277" s="173"/>
      <c r="BE277" s="173"/>
      <c r="BF277" s="173"/>
      <c r="BG277" s="173"/>
    </row>
    <row r="278" spans="2:59" ht="12" customHeight="1" x14ac:dyDescent="0.15">
      <c r="B278" s="546"/>
      <c r="C278" s="546"/>
      <c r="D278" s="546"/>
      <c r="E278" s="546"/>
      <c r="F278" s="212"/>
      <c r="G278" s="213"/>
      <c r="H278" s="242"/>
      <c r="I278" s="242"/>
      <c r="J278" s="242"/>
      <c r="K278" s="242"/>
      <c r="L278" s="242"/>
      <c r="M278" s="242"/>
      <c r="N278" s="242"/>
      <c r="O278" s="242"/>
      <c r="P278" s="242"/>
      <c r="Q278" s="242"/>
      <c r="R278" s="242"/>
      <c r="S278" s="242"/>
      <c r="T278" s="249"/>
      <c r="U278" s="250"/>
      <c r="V278" s="250"/>
      <c r="W278" s="250"/>
      <c r="X278" s="250"/>
      <c r="Y278" s="250"/>
      <c r="Z278" s="250"/>
      <c r="AA278" s="250"/>
      <c r="AB278" s="250"/>
      <c r="AC278" s="250"/>
      <c r="AD278" s="250"/>
      <c r="AE278" s="250"/>
      <c r="AF278" s="250"/>
      <c r="AG278" s="251"/>
      <c r="AH278" s="279"/>
      <c r="AI278" s="279"/>
      <c r="AJ278" s="496"/>
      <c r="AK278" s="496"/>
      <c r="AL278" s="496"/>
      <c r="AM278" s="496"/>
      <c r="AN278" s="496"/>
      <c r="AO278" s="496"/>
      <c r="AP278" s="241"/>
      <c r="AQ278" s="241"/>
      <c r="AR278" s="241"/>
      <c r="AS278" s="241"/>
      <c r="AT278" s="241"/>
      <c r="AU278" s="241"/>
      <c r="AV278" s="197"/>
      <c r="AW278" s="197"/>
      <c r="AX278" s="197"/>
      <c r="AY278" s="197"/>
      <c r="AZ278" s="197"/>
      <c r="BA278" s="197"/>
      <c r="BB278" s="197"/>
      <c r="BC278" s="197"/>
      <c r="BD278" s="173"/>
      <c r="BE278" s="173"/>
      <c r="BF278" s="173"/>
      <c r="BG278" s="173"/>
    </row>
    <row r="279" spans="2:59" ht="6" customHeight="1" x14ac:dyDescent="0.15">
      <c r="B279" s="546"/>
      <c r="C279" s="546"/>
      <c r="D279" s="546"/>
      <c r="E279" s="546"/>
      <c r="F279" s="208"/>
      <c r="G279" s="209"/>
      <c r="H279" s="242"/>
      <c r="I279" s="242"/>
      <c r="J279" s="242"/>
      <c r="K279" s="242"/>
      <c r="L279" s="242"/>
      <c r="M279" s="242"/>
      <c r="N279" s="242"/>
      <c r="O279" s="242"/>
      <c r="P279" s="242">
        <f>P80</f>
        <v>0</v>
      </c>
      <c r="Q279" s="242"/>
      <c r="R279" s="242">
        <f>R80</f>
        <v>0</v>
      </c>
      <c r="S279" s="242"/>
      <c r="T279" s="243">
        <f>T80</f>
        <v>0</v>
      </c>
      <c r="U279" s="244"/>
      <c r="V279" s="244"/>
      <c r="W279" s="244"/>
      <c r="X279" s="244"/>
      <c r="Y279" s="244"/>
      <c r="Z279" s="244"/>
      <c r="AA279" s="244"/>
      <c r="AB279" s="244"/>
      <c r="AC279" s="244"/>
      <c r="AD279" s="244"/>
      <c r="AE279" s="244"/>
      <c r="AF279" s="244"/>
      <c r="AG279" s="245"/>
      <c r="AH279" s="279">
        <f>AH80</f>
        <v>0</v>
      </c>
      <c r="AI279" s="279"/>
      <c r="AJ279" s="496">
        <f>AJ80</f>
        <v>0</v>
      </c>
      <c r="AK279" s="496"/>
      <c r="AL279" s="496"/>
      <c r="AM279" s="496"/>
      <c r="AN279" s="496"/>
      <c r="AO279" s="496"/>
      <c r="AP279" s="241">
        <f>AP80</f>
        <v>0</v>
      </c>
      <c r="AQ279" s="241"/>
      <c r="AR279" s="241"/>
      <c r="AS279" s="241"/>
      <c r="AT279" s="241"/>
      <c r="AU279" s="241"/>
      <c r="AV279" s="197">
        <f>AV80</f>
        <v>0</v>
      </c>
      <c r="AW279" s="197"/>
      <c r="AX279" s="197"/>
      <c r="AY279" s="197"/>
      <c r="AZ279" s="197"/>
      <c r="BA279" s="197"/>
      <c r="BB279" s="197"/>
      <c r="BC279" s="197"/>
      <c r="BD279" s="173">
        <f>BD80</f>
        <v>0</v>
      </c>
      <c r="BE279" s="173"/>
      <c r="BF279" s="173"/>
      <c r="BG279" s="173"/>
    </row>
    <row r="280" spans="2:59" ht="6" customHeight="1" x14ac:dyDescent="0.15">
      <c r="B280" s="546"/>
      <c r="C280" s="546"/>
      <c r="D280" s="546"/>
      <c r="E280" s="546"/>
      <c r="F280" s="210"/>
      <c r="G280" s="211"/>
      <c r="H280" s="242"/>
      <c r="I280" s="242"/>
      <c r="J280" s="242"/>
      <c r="K280" s="242"/>
      <c r="L280" s="242"/>
      <c r="M280" s="242"/>
      <c r="N280" s="242"/>
      <c r="O280" s="242"/>
      <c r="P280" s="242"/>
      <c r="Q280" s="242"/>
      <c r="R280" s="242"/>
      <c r="S280" s="242"/>
      <c r="T280" s="246"/>
      <c r="U280" s="247"/>
      <c r="V280" s="247"/>
      <c r="W280" s="247"/>
      <c r="X280" s="247"/>
      <c r="Y280" s="247"/>
      <c r="Z280" s="247"/>
      <c r="AA280" s="247"/>
      <c r="AB280" s="247"/>
      <c r="AC280" s="247"/>
      <c r="AD280" s="247"/>
      <c r="AE280" s="247"/>
      <c r="AF280" s="247"/>
      <c r="AG280" s="248"/>
      <c r="AH280" s="279"/>
      <c r="AI280" s="279"/>
      <c r="AJ280" s="496"/>
      <c r="AK280" s="496"/>
      <c r="AL280" s="496"/>
      <c r="AM280" s="496"/>
      <c r="AN280" s="496"/>
      <c r="AO280" s="496"/>
      <c r="AP280" s="241"/>
      <c r="AQ280" s="241"/>
      <c r="AR280" s="241"/>
      <c r="AS280" s="241"/>
      <c r="AT280" s="241"/>
      <c r="AU280" s="241"/>
      <c r="AV280" s="197"/>
      <c r="AW280" s="197"/>
      <c r="AX280" s="197"/>
      <c r="AY280" s="197"/>
      <c r="AZ280" s="197"/>
      <c r="BA280" s="197"/>
      <c r="BB280" s="197"/>
      <c r="BC280" s="197"/>
      <c r="BD280" s="173"/>
      <c r="BE280" s="173"/>
      <c r="BF280" s="173"/>
      <c r="BG280" s="173"/>
    </row>
    <row r="281" spans="2:59" ht="12" customHeight="1" x14ac:dyDescent="0.15">
      <c r="B281" s="546"/>
      <c r="C281" s="546"/>
      <c r="D281" s="546"/>
      <c r="E281" s="546"/>
      <c r="F281" s="212"/>
      <c r="G281" s="213"/>
      <c r="H281" s="242"/>
      <c r="I281" s="242"/>
      <c r="J281" s="242"/>
      <c r="K281" s="242"/>
      <c r="L281" s="242"/>
      <c r="M281" s="242"/>
      <c r="N281" s="242"/>
      <c r="O281" s="242"/>
      <c r="P281" s="242"/>
      <c r="Q281" s="242"/>
      <c r="R281" s="242"/>
      <c r="S281" s="242"/>
      <c r="T281" s="249"/>
      <c r="U281" s="250"/>
      <c r="V281" s="250"/>
      <c r="W281" s="250"/>
      <c r="X281" s="250"/>
      <c r="Y281" s="250"/>
      <c r="Z281" s="250"/>
      <c r="AA281" s="250"/>
      <c r="AB281" s="250"/>
      <c r="AC281" s="250"/>
      <c r="AD281" s="250"/>
      <c r="AE281" s="250"/>
      <c r="AF281" s="250"/>
      <c r="AG281" s="251"/>
      <c r="AH281" s="279"/>
      <c r="AI281" s="279"/>
      <c r="AJ281" s="496"/>
      <c r="AK281" s="496"/>
      <c r="AL281" s="496"/>
      <c r="AM281" s="496"/>
      <c r="AN281" s="496"/>
      <c r="AO281" s="496"/>
      <c r="AP281" s="241"/>
      <c r="AQ281" s="241"/>
      <c r="AR281" s="241"/>
      <c r="AS281" s="241"/>
      <c r="AT281" s="241"/>
      <c r="AU281" s="241"/>
      <c r="AV281" s="197"/>
      <c r="AW281" s="197"/>
      <c r="AX281" s="197"/>
      <c r="AY281" s="197"/>
      <c r="AZ281" s="197"/>
      <c r="BA281" s="197"/>
      <c r="BB281" s="197"/>
      <c r="BC281" s="197"/>
      <c r="BD281" s="173"/>
      <c r="BE281" s="173"/>
      <c r="BF281" s="173"/>
      <c r="BG281" s="173"/>
    </row>
    <row r="282" spans="2:59" ht="6" customHeight="1" x14ac:dyDescent="0.15">
      <c r="B282" s="546"/>
      <c r="C282" s="546"/>
      <c r="D282" s="546"/>
      <c r="E282" s="546"/>
      <c r="F282" s="208"/>
      <c r="G282" s="209"/>
      <c r="H282" s="242"/>
      <c r="I282" s="242"/>
      <c r="J282" s="242"/>
      <c r="K282" s="242"/>
      <c r="L282" s="242"/>
      <c r="M282" s="242"/>
      <c r="N282" s="242"/>
      <c r="O282" s="242"/>
      <c r="P282" s="242">
        <f>P83</f>
        <v>0</v>
      </c>
      <c r="Q282" s="242"/>
      <c r="R282" s="242">
        <f>R83</f>
        <v>0</v>
      </c>
      <c r="S282" s="242"/>
      <c r="T282" s="243">
        <f>T83</f>
        <v>0</v>
      </c>
      <c r="U282" s="244"/>
      <c r="V282" s="244"/>
      <c r="W282" s="244"/>
      <c r="X282" s="244"/>
      <c r="Y282" s="244"/>
      <c r="Z282" s="244"/>
      <c r="AA282" s="244"/>
      <c r="AB282" s="244"/>
      <c r="AC282" s="244"/>
      <c r="AD282" s="244"/>
      <c r="AE282" s="244"/>
      <c r="AF282" s="244"/>
      <c r="AG282" s="245"/>
      <c r="AH282" s="279">
        <f>AH83</f>
        <v>0</v>
      </c>
      <c r="AI282" s="279"/>
      <c r="AJ282" s="496">
        <f>AJ83</f>
        <v>0</v>
      </c>
      <c r="AK282" s="496"/>
      <c r="AL282" s="496"/>
      <c r="AM282" s="496"/>
      <c r="AN282" s="496"/>
      <c r="AO282" s="496"/>
      <c r="AP282" s="241">
        <f>AP83</f>
        <v>0</v>
      </c>
      <c r="AQ282" s="241"/>
      <c r="AR282" s="241"/>
      <c r="AS282" s="241"/>
      <c r="AT282" s="241"/>
      <c r="AU282" s="241"/>
      <c r="AV282" s="197">
        <f>AV83</f>
        <v>0</v>
      </c>
      <c r="AW282" s="197"/>
      <c r="AX282" s="197"/>
      <c r="AY282" s="197"/>
      <c r="AZ282" s="197"/>
      <c r="BA282" s="197"/>
      <c r="BB282" s="197"/>
      <c r="BC282" s="197"/>
      <c r="BD282" s="173">
        <f>BD83</f>
        <v>0</v>
      </c>
      <c r="BE282" s="173"/>
      <c r="BF282" s="173"/>
      <c r="BG282" s="173"/>
    </row>
    <row r="283" spans="2:59" ht="6" customHeight="1" x14ac:dyDescent="0.15">
      <c r="B283" s="546"/>
      <c r="C283" s="546"/>
      <c r="D283" s="546"/>
      <c r="E283" s="546"/>
      <c r="F283" s="210"/>
      <c r="G283" s="211"/>
      <c r="H283" s="242"/>
      <c r="I283" s="242"/>
      <c r="J283" s="242"/>
      <c r="K283" s="242"/>
      <c r="L283" s="242"/>
      <c r="M283" s="242"/>
      <c r="N283" s="242"/>
      <c r="O283" s="242"/>
      <c r="P283" s="242"/>
      <c r="Q283" s="242"/>
      <c r="R283" s="242"/>
      <c r="S283" s="242"/>
      <c r="T283" s="246"/>
      <c r="U283" s="247"/>
      <c r="V283" s="247"/>
      <c r="W283" s="247"/>
      <c r="X283" s="247"/>
      <c r="Y283" s="247"/>
      <c r="Z283" s="247"/>
      <c r="AA283" s="247"/>
      <c r="AB283" s="247"/>
      <c r="AC283" s="247"/>
      <c r="AD283" s="247"/>
      <c r="AE283" s="247"/>
      <c r="AF283" s="247"/>
      <c r="AG283" s="248"/>
      <c r="AH283" s="279"/>
      <c r="AI283" s="279"/>
      <c r="AJ283" s="496"/>
      <c r="AK283" s="496"/>
      <c r="AL283" s="496"/>
      <c r="AM283" s="496"/>
      <c r="AN283" s="496"/>
      <c r="AO283" s="496"/>
      <c r="AP283" s="241"/>
      <c r="AQ283" s="241"/>
      <c r="AR283" s="241"/>
      <c r="AS283" s="241"/>
      <c r="AT283" s="241"/>
      <c r="AU283" s="241"/>
      <c r="AV283" s="197"/>
      <c r="AW283" s="197"/>
      <c r="AX283" s="197"/>
      <c r="AY283" s="197"/>
      <c r="AZ283" s="197"/>
      <c r="BA283" s="197"/>
      <c r="BB283" s="197"/>
      <c r="BC283" s="197"/>
      <c r="BD283" s="173"/>
      <c r="BE283" s="173"/>
      <c r="BF283" s="173"/>
      <c r="BG283" s="173"/>
    </row>
    <row r="284" spans="2:59" ht="12" customHeight="1" x14ac:dyDescent="0.15">
      <c r="B284" s="546"/>
      <c r="C284" s="546"/>
      <c r="D284" s="546"/>
      <c r="E284" s="546"/>
      <c r="F284" s="212"/>
      <c r="G284" s="213"/>
      <c r="H284" s="242"/>
      <c r="I284" s="242"/>
      <c r="J284" s="242"/>
      <c r="K284" s="242"/>
      <c r="L284" s="242"/>
      <c r="M284" s="242"/>
      <c r="N284" s="242"/>
      <c r="O284" s="242"/>
      <c r="P284" s="242"/>
      <c r="Q284" s="242"/>
      <c r="R284" s="242"/>
      <c r="S284" s="242"/>
      <c r="T284" s="249"/>
      <c r="U284" s="250"/>
      <c r="V284" s="250"/>
      <c r="W284" s="250"/>
      <c r="X284" s="250"/>
      <c r="Y284" s="250"/>
      <c r="Z284" s="250"/>
      <c r="AA284" s="250"/>
      <c r="AB284" s="250"/>
      <c r="AC284" s="250"/>
      <c r="AD284" s="250"/>
      <c r="AE284" s="250"/>
      <c r="AF284" s="250"/>
      <c r="AG284" s="251"/>
      <c r="AH284" s="279"/>
      <c r="AI284" s="279"/>
      <c r="AJ284" s="496"/>
      <c r="AK284" s="496"/>
      <c r="AL284" s="496"/>
      <c r="AM284" s="496"/>
      <c r="AN284" s="496"/>
      <c r="AO284" s="496"/>
      <c r="AP284" s="241"/>
      <c r="AQ284" s="241"/>
      <c r="AR284" s="241"/>
      <c r="AS284" s="241"/>
      <c r="AT284" s="241"/>
      <c r="AU284" s="241"/>
      <c r="AV284" s="197"/>
      <c r="AW284" s="197"/>
      <c r="AX284" s="197"/>
      <c r="AY284" s="197"/>
      <c r="AZ284" s="197"/>
      <c r="BA284" s="197"/>
      <c r="BB284" s="197"/>
      <c r="BC284" s="197"/>
      <c r="BD284" s="173"/>
      <c r="BE284" s="173"/>
      <c r="BF284" s="173"/>
      <c r="BG284" s="173"/>
    </row>
    <row r="285" spans="2:59" ht="6" customHeight="1" x14ac:dyDescent="0.15">
      <c r="B285" s="546"/>
      <c r="C285" s="546"/>
      <c r="D285" s="546"/>
      <c r="E285" s="546"/>
      <c r="F285" s="208"/>
      <c r="G285" s="209"/>
      <c r="H285" s="242"/>
      <c r="I285" s="242"/>
      <c r="J285" s="242"/>
      <c r="K285" s="242"/>
      <c r="L285" s="242"/>
      <c r="M285" s="242"/>
      <c r="N285" s="242"/>
      <c r="O285" s="242"/>
      <c r="P285" s="242">
        <f>P86</f>
        <v>0</v>
      </c>
      <c r="Q285" s="242"/>
      <c r="R285" s="242">
        <f>R86</f>
        <v>0</v>
      </c>
      <c r="S285" s="242"/>
      <c r="T285" s="243">
        <f>T86</f>
        <v>0</v>
      </c>
      <c r="U285" s="244"/>
      <c r="V285" s="244"/>
      <c r="W285" s="244"/>
      <c r="X285" s="244"/>
      <c r="Y285" s="244"/>
      <c r="Z285" s="244"/>
      <c r="AA285" s="244"/>
      <c r="AB285" s="244"/>
      <c r="AC285" s="244"/>
      <c r="AD285" s="244"/>
      <c r="AE285" s="244"/>
      <c r="AF285" s="244"/>
      <c r="AG285" s="245"/>
      <c r="AH285" s="279">
        <f>AH86</f>
        <v>0</v>
      </c>
      <c r="AI285" s="279"/>
      <c r="AJ285" s="496">
        <f>AJ86</f>
        <v>0</v>
      </c>
      <c r="AK285" s="496"/>
      <c r="AL285" s="496"/>
      <c r="AM285" s="496"/>
      <c r="AN285" s="496"/>
      <c r="AO285" s="496"/>
      <c r="AP285" s="241">
        <f>AP86</f>
        <v>0</v>
      </c>
      <c r="AQ285" s="241"/>
      <c r="AR285" s="241"/>
      <c r="AS285" s="241"/>
      <c r="AT285" s="241"/>
      <c r="AU285" s="241"/>
      <c r="AV285" s="197">
        <f>AV86</f>
        <v>0</v>
      </c>
      <c r="AW285" s="197"/>
      <c r="AX285" s="197"/>
      <c r="AY285" s="197"/>
      <c r="AZ285" s="197"/>
      <c r="BA285" s="197"/>
      <c r="BB285" s="197"/>
      <c r="BC285" s="197"/>
      <c r="BD285" s="173">
        <f>BD86</f>
        <v>0</v>
      </c>
      <c r="BE285" s="173"/>
      <c r="BF285" s="173"/>
      <c r="BG285" s="173"/>
    </row>
    <row r="286" spans="2:59" ht="6" customHeight="1" x14ac:dyDescent="0.15">
      <c r="B286" s="546"/>
      <c r="C286" s="546"/>
      <c r="D286" s="546"/>
      <c r="E286" s="546"/>
      <c r="F286" s="210"/>
      <c r="G286" s="211"/>
      <c r="H286" s="242"/>
      <c r="I286" s="242"/>
      <c r="J286" s="242"/>
      <c r="K286" s="242"/>
      <c r="L286" s="242"/>
      <c r="M286" s="242"/>
      <c r="N286" s="242"/>
      <c r="O286" s="242"/>
      <c r="P286" s="242"/>
      <c r="Q286" s="242"/>
      <c r="R286" s="242"/>
      <c r="S286" s="242"/>
      <c r="T286" s="246"/>
      <c r="U286" s="247"/>
      <c r="V286" s="247"/>
      <c r="W286" s="247"/>
      <c r="X286" s="247"/>
      <c r="Y286" s="247"/>
      <c r="Z286" s="247"/>
      <c r="AA286" s="247"/>
      <c r="AB286" s="247"/>
      <c r="AC286" s="247"/>
      <c r="AD286" s="247"/>
      <c r="AE286" s="247"/>
      <c r="AF286" s="247"/>
      <c r="AG286" s="248"/>
      <c r="AH286" s="279"/>
      <c r="AI286" s="279"/>
      <c r="AJ286" s="496"/>
      <c r="AK286" s="496"/>
      <c r="AL286" s="496"/>
      <c r="AM286" s="496"/>
      <c r="AN286" s="496"/>
      <c r="AO286" s="496"/>
      <c r="AP286" s="241"/>
      <c r="AQ286" s="241"/>
      <c r="AR286" s="241"/>
      <c r="AS286" s="241"/>
      <c r="AT286" s="241"/>
      <c r="AU286" s="241"/>
      <c r="AV286" s="197"/>
      <c r="AW286" s="197"/>
      <c r="AX286" s="197"/>
      <c r="AY286" s="197"/>
      <c r="AZ286" s="197"/>
      <c r="BA286" s="197"/>
      <c r="BB286" s="197"/>
      <c r="BC286" s="197"/>
      <c r="BD286" s="173"/>
      <c r="BE286" s="173"/>
      <c r="BF286" s="173"/>
      <c r="BG286" s="173"/>
    </row>
    <row r="287" spans="2:59" ht="12" customHeight="1" x14ac:dyDescent="0.15">
      <c r="B287" s="546"/>
      <c r="C287" s="546"/>
      <c r="D287" s="546"/>
      <c r="E287" s="546"/>
      <c r="F287" s="212"/>
      <c r="G287" s="213"/>
      <c r="H287" s="242"/>
      <c r="I287" s="242"/>
      <c r="J287" s="242"/>
      <c r="K287" s="242"/>
      <c r="L287" s="242"/>
      <c r="M287" s="242"/>
      <c r="N287" s="242"/>
      <c r="O287" s="242"/>
      <c r="P287" s="242"/>
      <c r="Q287" s="242"/>
      <c r="R287" s="242"/>
      <c r="S287" s="242"/>
      <c r="T287" s="249"/>
      <c r="U287" s="250"/>
      <c r="V287" s="250"/>
      <c r="W287" s="250"/>
      <c r="X287" s="250"/>
      <c r="Y287" s="250"/>
      <c r="Z287" s="250"/>
      <c r="AA287" s="250"/>
      <c r="AB287" s="250"/>
      <c r="AC287" s="250"/>
      <c r="AD287" s="250"/>
      <c r="AE287" s="250"/>
      <c r="AF287" s="250"/>
      <c r="AG287" s="251"/>
      <c r="AH287" s="279"/>
      <c r="AI287" s="279"/>
      <c r="AJ287" s="496"/>
      <c r="AK287" s="496"/>
      <c r="AL287" s="496"/>
      <c r="AM287" s="496"/>
      <c r="AN287" s="496"/>
      <c r="AO287" s="496"/>
      <c r="AP287" s="241"/>
      <c r="AQ287" s="241"/>
      <c r="AR287" s="241"/>
      <c r="AS287" s="241"/>
      <c r="AT287" s="241"/>
      <c r="AU287" s="241"/>
      <c r="AV287" s="197"/>
      <c r="AW287" s="197"/>
      <c r="AX287" s="197"/>
      <c r="AY287" s="197"/>
      <c r="AZ287" s="197"/>
      <c r="BA287" s="197"/>
      <c r="BB287" s="197"/>
      <c r="BC287" s="197"/>
      <c r="BD287" s="173"/>
      <c r="BE287" s="173"/>
      <c r="BF287" s="173"/>
      <c r="BG287" s="173"/>
    </row>
    <row r="288" spans="2:59" ht="6" customHeight="1" x14ac:dyDescent="0.15">
      <c r="B288" s="546"/>
      <c r="C288" s="546"/>
      <c r="D288" s="546"/>
      <c r="E288" s="546"/>
      <c r="F288" s="208"/>
      <c r="G288" s="209"/>
      <c r="H288" s="242"/>
      <c r="I288" s="242"/>
      <c r="J288" s="242"/>
      <c r="K288" s="242"/>
      <c r="L288" s="242"/>
      <c r="M288" s="242"/>
      <c r="N288" s="242"/>
      <c r="O288" s="242"/>
      <c r="P288" s="242">
        <f>P89</f>
        <v>0</v>
      </c>
      <c r="Q288" s="242"/>
      <c r="R288" s="242">
        <f>R89</f>
        <v>0</v>
      </c>
      <c r="S288" s="242"/>
      <c r="T288" s="243">
        <f>T89</f>
        <v>0</v>
      </c>
      <c r="U288" s="244"/>
      <c r="V288" s="244"/>
      <c r="W288" s="244"/>
      <c r="X288" s="244"/>
      <c r="Y288" s="244"/>
      <c r="Z288" s="244"/>
      <c r="AA288" s="244"/>
      <c r="AB288" s="244"/>
      <c r="AC288" s="244"/>
      <c r="AD288" s="244"/>
      <c r="AE288" s="244"/>
      <c r="AF288" s="244"/>
      <c r="AG288" s="245"/>
      <c r="AH288" s="279">
        <f>AH89</f>
        <v>0</v>
      </c>
      <c r="AI288" s="279"/>
      <c r="AJ288" s="496">
        <f>AJ89</f>
        <v>0</v>
      </c>
      <c r="AK288" s="496"/>
      <c r="AL288" s="496"/>
      <c r="AM288" s="496"/>
      <c r="AN288" s="496"/>
      <c r="AO288" s="496"/>
      <c r="AP288" s="241">
        <f>AP89</f>
        <v>0</v>
      </c>
      <c r="AQ288" s="241"/>
      <c r="AR288" s="241"/>
      <c r="AS288" s="241"/>
      <c r="AT288" s="241"/>
      <c r="AU288" s="241"/>
      <c r="AV288" s="197">
        <f>AV89</f>
        <v>0</v>
      </c>
      <c r="AW288" s="197"/>
      <c r="AX288" s="197"/>
      <c r="AY288" s="197"/>
      <c r="AZ288" s="197"/>
      <c r="BA288" s="197"/>
      <c r="BB288" s="197"/>
      <c r="BC288" s="197"/>
      <c r="BD288" s="173">
        <f>BD89</f>
        <v>0</v>
      </c>
      <c r="BE288" s="173"/>
      <c r="BF288" s="173"/>
      <c r="BG288" s="173"/>
    </row>
    <row r="289" spans="2:59" ht="6" customHeight="1" x14ac:dyDescent="0.15">
      <c r="B289" s="546"/>
      <c r="C289" s="546"/>
      <c r="D289" s="546"/>
      <c r="E289" s="546"/>
      <c r="F289" s="210"/>
      <c r="G289" s="211"/>
      <c r="H289" s="242"/>
      <c r="I289" s="242"/>
      <c r="J289" s="242"/>
      <c r="K289" s="242"/>
      <c r="L289" s="242"/>
      <c r="M289" s="242"/>
      <c r="N289" s="242"/>
      <c r="O289" s="242"/>
      <c r="P289" s="242"/>
      <c r="Q289" s="242"/>
      <c r="R289" s="242"/>
      <c r="S289" s="242"/>
      <c r="T289" s="246"/>
      <c r="U289" s="247"/>
      <c r="V289" s="247"/>
      <c r="W289" s="247"/>
      <c r="X289" s="247"/>
      <c r="Y289" s="247"/>
      <c r="Z289" s="247"/>
      <c r="AA289" s="247"/>
      <c r="AB289" s="247"/>
      <c r="AC289" s="247"/>
      <c r="AD289" s="247"/>
      <c r="AE289" s="247"/>
      <c r="AF289" s="247"/>
      <c r="AG289" s="248"/>
      <c r="AH289" s="279"/>
      <c r="AI289" s="279"/>
      <c r="AJ289" s="496"/>
      <c r="AK289" s="496"/>
      <c r="AL289" s="496"/>
      <c r="AM289" s="496"/>
      <c r="AN289" s="496"/>
      <c r="AO289" s="496"/>
      <c r="AP289" s="241"/>
      <c r="AQ289" s="241"/>
      <c r="AR289" s="241"/>
      <c r="AS289" s="241"/>
      <c r="AT289" s="241"/>
      <c r="AU289" s="241"/>
      <c r="AV289" s="197"/>
      <c r="AW289" s="197"/>
      <c r="AX289" s="197"/>
      <c r="AY289" s="197"/>
      <c r="AZ289" s="197"/>
      <c r="BA289" s="197"/>
      <c r="BB289" s="197"/>
      <c r="BC289" s="197"/>
      <c r="BD289" s="173"/>
      <c r="BE289" s="173"/>
      <c r="BF289" s="173"/>
      <c r="BG289" s="173"/>
    </row>
    <row r="290" spans="2:59" ht="12" customHeight="1" x14ac:dyDescent="0.15">
      <c r="B290" s="546"/>
      <c r="C290" s="546"/>
      <c r="D290" s="546"/>
      <c r="E290" s="546"/>
      <c r="F290" s="212"/>
      <c r="G290" s="213"/>
      <c r="H290" s="242"/>
      <c r="I290" s="242"/>
      <c r="J290" s="242"/>
      <c r="K290" s="242"/>
      <c r="L290" s="242"/>
      <c r="M290" s="242"/>
      <c r="N290" s="242"/>
      <c r="O290" s="242"/>
      <c r="P290" s="242"/>
      <c r="Q290" s="242"/>
      <c r="R290" s="242"/>
      <c r="S290" s="242"/>
      <c r="T290" s="249"/>
      <c r="U290" s="250"/>
      <c r="V290" s="250"/>
      <c r="W290" s="250"/>
      <c r="X290" s="250"/>
      <c r="Y290" s="250"/>
      <c r="Z290" s="250"/>
      <c r="AA290" s="250"/>
      <c r="AB290" s="250"/>
      <c r="AC290" s="250"/>
      <c r="AD290" s="250"/>
      <c r="AE290" s="250"/>
      <c r="AF290" s="250"/>
      <c r="AG290" s="251"/>
      <c r="AH290" s="279"/>
      <c r="AI290" s="279"/>
      <c r="AJ290" s="496"/>
      <c r="AK290" s="496"/>
      <c r="AL290" s="496"/>
      <c r="AM290" s="496"/>
      <c r="AN290" s="496"/>
      <c r="AO290" s="496"/>
      <c r="AP290" s="241"/>
      <c r="AQ290" s="241"/>
      <c r="AR290" s="241"/>
      <c r="AS290" s="241"/>
      <c r="AT290" s="241"/>
      <c r="AU290" s="241"/>
      <c r="AV290" s="197"/>
      <c r="AW290" s="197"/>
      <c r="AX290" s="197"/>
      <c r="AY290" s="197"/>
      <c r="AZ290" s="197"/>
      <c r="BA290" s="197"/>
      <c r="BB290" s="197"/>
      <c r="BC290" s="197"/>
      <c r="BD290" s="173"/>
      <c r="BE290" s="173"/>
      <c r="BF290" s="173"/>
      <c r="BG290" s="173"/>
    </row>
    <row r="291" spans="2:59" ht="6" customHeight="1" x14ac:dyDescent="0.15">
      <c r="B291" s="547" t="s">
        <v>151</v>
      </c>
      <c r="C291" s="548"/>
      <c r="D291" s="548"/>
      <c r="E291" s="548"/>
      <c r="F291" s="548"/>
      <c r="G291" s="548"/>
      <c r="H291" s="548"/>
      <c r="I291" s="548"/>
      <c r="J291" s="548"/>
      <c r="K291" s="548"/>
      <c r="L291" s="548"/>
      <c r="M291" s="548"/>
      <c r="N291" s="548"/>
      <c r="O291" s="548"/>
      <c r="P291" s="548"/>
      <c r="Q291" s="548"/>
      <c r="R291" s="548"/>
      <c r="S291" s="548"/>
      <c r="T291" s="548"/>
      <c r="U291" s="548"/>
      <c r="V291" s="548"/>
      <c r="W291" s="548"/>
      <c r="X291" s="548"/>
      <c r="Y291" s="548"/>
      <c r="Z291" s="548"/>
      <c r="AA291" s="548"/>
      <c r="AB291" s="548"/>
      <c r="AC291" s="548"/>
      <c r="AD291" s="548"/>
      <c r="AE291" s="548"/>
      <c r="AF291" s="548"/>
      <c r="AG291" s="548"/>
      <c r="AH291" s="548"/>
      <c r="AI291" s="548"/>
      <c r="AJ291" s="548"/>
      <c r="AK291" s="548"/>
      <c r="AL291" s="548"/>
      <c r="AM291" s="548"/>
      <c r="AN291" s="548"/>
      <c r="AO291" s="548"/>
      <c r="AP291" s="548"/>
      <c r="AQ291" s="548"/>
      <c r="AR291" s="548"/>
      <c r="AS291" s="548"/>
      <c r="AT291" s="548"/>
      <c r="AU291" s="549"/>
      <c r="AV291" s="197">
        <f>AV92</f>
        <v>0</v>
      </c>
      <c r="AW291" s="197"/>
      <c r="AX291" s="197"/>
      <c r="AY291" s="197"/>
      <c r="AZ291" s="197"/>
      <c r="BA291" s="197"/>
      <c r="BB291" s="197"/>
      <c r="BC291" s="197"/>
    </row>
    <row r="292" spans="2:59" ht="6" customHeight="1" x14ac:dyDescent="0.15">
      <c r="B292" s="550"/>
      <c r="C292" s="551"/>
      <c r="D292" s="551"/>
      <c r="E292" s="551"/>
      <c r="F292" s="551"/>
      <c r="G292" s="551"/>
      <c r="H292" s="551"/>
      <c r="I292" s="551"/>
      <c r="J292" s="551"/>
      <c r="K292" s="551"/>
      <c r="L292" s="551"/>
      <c r="M292" s="551"/>
      <c r="N292" s="551"/>
      <c r="O292" s="551"/>
      <c r="P292" s="551"/>
      <c r="Q292" s="551"/>
      <c r="R292" s="551"/>
      <c r="S292" s="551"/>
      <c r="T292" s="551"/>
      <c r="U292" s="551"/>
      <c r="V292" s="551"/>
      <c r="W292" s="551"/>
      <c r="X292" s="551"/>
      <c r="Y292" s="551"/>
      <c r="Z292" s="551"/>
      <c r="AA292" s="551"/>
      <c r="AB292" s="551"/>
      <c r="AC292" s="551"/>
      <c r="AD292" s="551"/>
      <c r="AE292" s="551"/>
      <c r="AF292" s="551"/>
      <c r="AG292" s="551"/>
      <c r="AH292" s="551"/>
      <c r="AI292" s="551"/>
      <c r="AJ292" s="551"/>
      <c r="AK292" s="551"/>
      <c r="AL292" s="551"/>
      <c r="AM292" s="551"/>
      <c r="AN292" s="551"/>
      <c r="AO292" s="551"/>
      <c r="AP292" s="551"/>
      <c r="AQ292" s="551"/>
      <c r="AR292" s="551"/>
      <c r="AS292" s="551"/>
      <c r="AT292" s="551"/>
      <c r="AU292" s="552"/>
      <c r="AV292" s="197"/>
      <c r="AW292" s="197"/>
      <c r="AX292" s="197"/>
      <c r="AY292" s="197"/>
      <c r="AZ292" s="197"/>
      <c r="BA292" s="197"/>
      <c r="BB292" s="197"/>
      <c r="BC292" s="197"/>
      <c r="BD292" s="34"/>
      <c r="BE292" s="34"/>
      <c r="BF292" s="34"/>
      <c r="BG292" s="34"/>
    </row>
    <row r="293" spans="2:59" ht="12" customHeight="1" x14ac:dyDescent="0.15">
      <c r="B293" s="553"/>
      <c r="C293" s="554"/>
      <c r="D293" s="554"/>
      <c r="E293" s="554"/>
      <c r="F293" s="554"/>
      <c r="G293" s="554"/>
      <c r="H293" s="554"/>
      <c r="I293" s="554"/>
      <c r="J293" s="554"/>
      <c r="K293" s="554"/>
      <c r="L293" s="554"/>
      <c r="M293" s="554"/>
      <c r="N293" s="554"/>
      <c r="O293" s="554"/>
      <c r="P293" s="554"/>
      <c r="Q293" s="554"/>
      <c r="R293" s="554"/>
      <c r="S293" s="554"/>
      <c r="T293" s="554"/>
      <c r="U293" s="554"/>
      <c r="V293" s="554"/>
      <c r="W293" s="554"/>
      <c r="X293" s="554"/>
      <c r="Y293" s="554"/>
      <c r="Z293" s="554"/>
      <c r="AA293" s="554"/>
      <c r="AB293" s="554"/>
      <c r="AC293" s="554"/>
      <c r="AD293" s="554"/>
      <c r="AE293" s="554"/>
      <c r="AF293" s="554"/>
      <c r="AG293" s="554"/>
      <c r="AH293" s="554"/>
      <c r="AI293" s="554"/>
      <c r="AJ293" s="554"/>
      <c r="AK293" s="554"/>
      <c r="AL293" s="554"/>
      <c r="AM293" s="554"/>
      <c r="AN293" s="554"/>
      <c r="AO293" s="554"/>
      <c r="AP293" s="554"/>
      <c r="AQ293" s="554"/>
      <c r="AR293" s="554"/>
      <c r="AS293" s="554"/>
      <c r="AT293" s="554"/>
      <c r="AU293" s="555"/>
      <c r="AV293" s="197"/>
      <c r="AW293" s="197"/>
      <c r="AX293" s="197"/>
      <c r="AY293" s="197"/>
      <c r="AZ293" s="197"/>
      <c r="BA293" s="197"/>
      <c r="BB293" s="197"/>
      <c r="BC293" s="197"/>
      <c r="BD293" s="34"/>
      <c r="BE293" s="34"/>
      <c r="BF293" s="34"/>
      <c r="BG293" s="34"/>
    </row>
    <row r="294" spans="2:59" ht="6" customHeight="1" x14ac:dyDescent="0.15">
      <c r="AX294" s="34"/>
      <c r="AY294" s="34"/>
      <c r="AZ294" s="34"/>
      <c r="BA294" s="34"/>
      <c r="BB294" s="34"/>
      <c r="BC294" s="34"/>
      <c r="BD294" s="34"/>
      <c r="BE294" s="34"/>
      <c r="BF294" s="34"/>
      <c r="BG294" s="34"/>
    </row>
    <row r="295" spans="2:59" ht="7.5" customHeight="1" x14ac:dyDescent="0.15"/>
    <row r="296" spans="2:59" ht="8.25" customHeight="1" x14ac:dyDescent="0.15">
      <c r="B296" s="399" t="s">
        <v>123</v>
      </c>
      <c r="C296" s="399"/>
      <c r="D296" s="399"/>
      <c r="E296" s="399"/>
      <c r="F296" s="399"/>
      <c r="G296" s="399"/>
      <c r="H296" s="399"/>
      <c r="I296" s="399"/>
      <c r="J296" s="399"/>
      <c r="K296" s="399"/>
      <c r="L296" s="399"/>
      <c r="M296" s="399"/>
      <c r="N296" s="399"/>
      <c r="O296" s="399"/>
      <c r="P296" s="399"/>
      <c r="Q296" s="399"/>
      <c r="R296" s="399"/>
      <c r="S296" s="399"/>
      <c r="T296" s="399"/>
      <c r="U296" s="399"/>
      <c r="V296" s="399"/>
      <c r="W296" s="399"/>
      <c r="X296" s="399"/>
      <c r="Y296" s="399"/>
      <c r="Z296" s="399"/>
      <c r="AA296" s="399"/>
      <c r="AB296" s="399"/>
      <c r="AC296" s="399"/>
      <c r="AD296" s="399"/>
      <c r="AE296" s="399"/>
      <c r="AF296" s="399"/>
      <c r="AG296" s="399"/>
      <c r="AH296" s="399"/>
      <c r="AI296" s="399"/>
      <c r="AJ296" s="399"/>
      <c r="AK296" s="399"/>
      <c r="AL296" s="399"/>
      <c r="AM296" s="399"/>
      <c r="AN296" s="399"/>
      <c r="AO296" s="399"/>
      <c r="AP296" s="399"/>
      <c r="AQ296" s="399"/>
      <c r="AR296" s="399"/>
      <c r="AS296" s="399"/>
      <c r="AT296" s="399"/>
      <c r="AU296" s="399"/>
      <c r="AV296" s="399"/>
      <c r="AW296" s="399"/>
      <c r="AX296" s="399"/>
      <c r="AY296" s="399"/>
      <c r="AZ296" s="399"/>
      <c r="BA296" s="399"/>
      <c r="BB296" s="399"/>
      <c r="BC296" s="399"/>
      <c r="BD296" s="399"/>
      <c r="BE296" s="399"/>
      <c r="BF296" s="399"/>
      <c r="BG296" s="399"/>
    </row>
    <row r="297" spans="2:59" ht="8.25" customHeight="1" x14ac:dyDescent="0.15">
      <c r="B297" s="399"/>
      <c r="C297" s="399"/>
      <c r="D297" s="399"/>
      <c r="E297" s="399"/>
      <c r="F297" s="399"/>
      <c r="G297" s="399"/>
      <c r="H297" s="399"/>
      <c r="I297" s="399"/>
      <c r="J297" s="399"/>
      <c r="K297" s="399"/>
      <c r="L297" s="399"/>
      <c r="M297" s="399"/>
      <c r="N297" s="399"/>
      <c r="O297" s="399"/>
      <c r="P297" s="399"/>
      <c r="Q297" s="399"/>
      <c r="R297" s="399"/>
      <c r="S297" s="399"/>
      <c r="T297" s="399"/>
      <c r="U297" s="399"/>
      <c r="V297" s="399"/>
      <c r="W297" s="399"/>
      <c r="X297" s="399"/>
      <c r="Y297" s="399"/>
      <c r="Z297" s="399"/>
      <c r="AA297" s="399"/>
      <c r="AB297" s="399"/>
      <c r="AC297" s="399"/>
      <c r="AD297" s="399"/>
      <c r="AE297" s="399"/>
      <c r="AF297" s="399"/>
      <c r="AG297" s="399"/>
      <c r="AH297" s="399"/>
      <c r="AI297" s="399"/>
      <c r="AJ297" s="399"/>
      <c r="AK297" s="399"/>
      <c r="AL297" s="399"/>
      <c r="AM297" s="399"/>
      <c r="AN297" s="399"/>
      <c r="AO297" s="399"/>
      <c r="AP297" s="399"/>
      <c r="AQ297" s="399"/>
      <c r="AR297" s="399"/>
      <c r="AS297" s="399"/>
      <c r="AT297" s="399"/>
      <c r="AU297" s="399"/>
      <c r="AV297" s="399"/>
      <c r="AW297" s="399"/>
      <c r="AX297" s="399"/>
      <c r="AY297" s="399"/>
      <c r="AZ297" s="399"/>
      <c r="BA297" s="399"/>
      <c r="BB297" s="399"/>
      <c r="BC297" s="399"/>
      <c r="BD297" s="399"/>
      <c r="BE297" s="399"/>
      <c r="BF297" s="399"/>
      <c r="BG297" s="399"/>
    </row>
    <row r="299" spans="2:59" ht="15" customHeight="1" x14ac:dyDescent="0.15">
      <c r="Z299" s="27"/>
      <c r="AA299" s="27"/>
      <c r="AB299" s="27"/>
      <c r="AC299" s="27"/>
      <c r="AD299" s="27"/>
      <c r="AE299" s="27"/>
      <c r="AF299" s="27"/>
      <c r="AG299" s="27"/>
      <c r="AH299" s="27"/>
      <c r="AI299" s="27"/>
      <c r="AJ299" s="27"/>
      <c r="AK299" s="27"/>
      <c r="AL299" s="27"/>
      <c r="AM299" s="27"/>
      <c r="AN299" s="27"/>
    </row>
    <row r="300" spans="2:59" ht="7.5" customHeight="1" x14ac:dyDescent="0.15">
      <c r="Z300" s="27"/>
      <c r="AA300" s="27"/>
      <c r="AB300" s="27"/>
      <c r="AC300" s="27"/>
      <c r="AD300" s="27"/>
      <c r="AE300" s="27"/>
      <c r="AF300" s="27"/>
      <c r="AG300" s="27"/>
      <c r="AH300" s="27"/>
      <c r="AI300" s="27"/>
      <c r="AJ300" s="27"/>
      <c r="AK300" s="27"/>
      <c r="AL300" s="27"/>
      <c r="AM300" s="27"/>
      <c r="AN300" s="27"/>
    </row>
    <row r="301" spans="2:59" ht="7.5" customHeight="1" x14ac:dyDescent="0.15">
      <c r="Z301" s="27"/>
      <c r="AA301" s="27"/>
      <c r="AB301" s="27"/>
      <c r="AC301" s="27"/>
      <c r="AD301" s="27"/>
      <c r="AE301" s="27"/>
      <c r="AF301" s="27"/>
      <c r="AG301" s="27"/>
      <c r="AH301" s="27"/>
      <c r="AI301" s="27"/>
      <c r="AJ301" s="27"/>
      <c r="AK301" s="27"/>
      <c r="AL301" s="27"/>
      <c r="AM301" s="27"/>
      <c r="AN301" s="27"/>
    </row>
    <row r="302" spans="2:59" ht="7.5" customHeight="1" x14ac:dyDescent="0.15">
      <c r="Z302" s="27"/>
      <c r="AA302" s="27"/>
      <c r="AB302" s="27"/>
      <c r="AC302" s="27"/>
      <c r="AD302" s="27"/>
      <c r="AE302" s="27"/>
      <c r="AF302" s="27"/>
      <c r="AG302" s="27"/>
      <c r="AH302" s="27"/>
      <c r="AI302" s="27"/>
      <c r="AJ302" s="27"/>
      <c r="AK302" s="27"/>
      <c r="AL302" s="27"/>
      <c r="AM302" s="27"/>
      <c r="AN302" s="27"/>
    </row>
    <row r="303" spans="2:59" ht="5.25" customHeight="1" x14ac:dyDescent="0.15">
      <c r="Z303" s="27"/>
      <c r="AA303" s="27"/>
      <c r="AB303" s="27"/>
      <c r="AC303" s="27"/>
      <c r="AD303" s="27"/>
      <c r="AE303" s="27"/>
      <c r="AF303" s="27"/>
      <c r="AG303" s="27"/>
      <c r="AH303" s="27"/>
      <c r="AI303" s="27"/>
      <c r="AJ303" s="27"/>
      <c r="AK303" s="27"/>
      <c r="AL303" s="27"/>
      <c r="AM303" s="27"/>
      <c r="AN303" s="27"/>
    </row>
    <row r="304" spans="2:59" ht="7.5" customHeight="1" x14ac:dyDescent="0.15">
      <c r="Z304" s="27"/>
      <c r="AA304" s="27"/>
      <c r="AB304" s="27"/>
      <c r="AC304" s="27"/>
      <c r="AD304" s="27"/>
      <c r="AE304" s="27"/>
      <c r="AF304" s="27"/>
      <c r="AG304" s="27"/>
      <c r="AH304" s="27"/>
      <c r="AI304" s="27"/>
      <c r="AJ304" s="27"/>
      <c r="AK304" s="27"/>
      <c r="AL304" s="27"/>
      <c r="AM304" s="27"/>
      <c r="AN304" s="27"/>
    </row>
    <row r="305" s="27" customFormat="1" ht="7.5" customHeight="1" x14ac:dyDescent="0.15"/>
    <row r="306" s="27" customFormat="1" ht="6" customHeight="1" x14ac:dyDescent="0.15"/>
    <row r="307" s="27" customFormat="1" ht="12" customHeight="1" x14ac:dyDescent="0.15"/>
    <row r="308" s="27" customFormat="1" ht="12" customHeight="1" x14ac:dyDescent="0.15"/>
    <row r="309" s="27" customFormat="1" ht="6" customHeight="1" x14ac:dyDescent="0.15"/>
    <row r="310" s="27" customFormat="1" ht="9" customHeight="1" x14ac:dyDescent="0.15"/>
    <row r="311" s="27" customFormat="1" ht="9" customHeight="1" x14ac:dyDescent="0.15"/>
    <row r="312" s="27" customFormat="1" ht="6" customHeight="1" x14ac:dyDescent="0.15"/>
    <row r="313" s="27" customFormat="1" ht="6" customHeight="1" x14ac:dyDescent="0.15"/>
    <row r="314" s="27" customFormat="1" ht="12" customHeight="1" x14ac:dyDescent="0.15"/>
    <row r="315" s="27" customFormat="1" ht="6" customHeight="1" x14ac:dyDescent="0.15"/>
    <row r="316" s="27" customFormat="1" ht="6" customHeight="1" x14ac:dyDescent="0.15"/>
    <row r="317" s="27" customFormat="1" ht="12" customHeight="1" x14ac:dyDescent="0.15"/>
    <row r="318" s="27" customFormat="1" ht="6" customHeight="1" x14ac:dyDescent="0.15"/>
    <row r="319" s="27" customFormat="1" ht="6" customHeight="1" x14ac:dyDescent="0.15"/>
    <row r="320" s="27" customFormat="1" ht="12" customHeight="1" x14ac:dyDescent="0.15"/>
    <row r="321" s="27" customFormat="1" ht="6" customHeight="1" x14ac:dyDescent="0.15"/>
    <row r="322" s="27" customFormat="1" ht="6" customHeight="1" x14ac:dyDescent="0.15"/>
    <row r="323" s="27" customFormat="1" ht="12" customHeight="1" x14ac:dyDescent="0.15"/>
    <row r="324" s="27" customFormat="1" ht="6" customHeight="1" x14ac:dyDescent="0.15"/>
    <row r="325" s="27" customFormat="1" ht="6" customHeight="1" x14ac:dyDescent="0.15"/>
    <row r="326" s="27" customFormat="1" ht="12" customHeight="1" x14ac:dyDescent="0.15"/>
    <row r="327" s="27" customFormat="1" ht="6" customHeight="1" x14ac:dyDescent="0.15"/>
    <row r="328" s="27" customFormat="1" ht="6" customHeight="1" x14ac:dyDescent="0.15"/>
    <row r="329" s="27" customFormat="1" ht="12" customHeight="1" x14ac:dyDescent="0.15"/>
    <row r="330" s="27" customFormat="1" ht="6" customHeight="1" x14ac:dyDescent="0.15"/>
    <row r="331" s="27" customFormat="1" ht="6" customHeight="1" x14ac:dyDescent="0.15"/>
    <row r="332" s="27" customFormat="1" ht="12" customHeight="1" x14ac:dyDescent="0.15"/>
    <row r="333" s="27" customFormat="1" ht="6" customHeight="1" x14ac:dyDescent="0.15"/>
    <row r="334" s="27" customFormat="1" ht="6" customHeight="1" x14ac:dyDescent="0.15"/>
    <row r="335" s="27" customFormat="1" ht="12" customHeight="1" x14ac:dyDescent="0.15"/>
    <row r="336" s="27" customFormat="1" ht="6" customHeight="1" x14ac:dyDescent="0.15"/>
    <row r="337" s="27" customFormat="1" ht="6" customHeight="1" x14ac:dyDescent="0.15"/>
    <row r="338" s="27" customFormat="1" ht="12" customHeight="1" x14ac:dyDescent="0.15"/>
    <row r="339" s="27" customFormat="1" ht="6" customHeight="1" x14ac:dyDescent="0.15"/>
    <row r="340" s="27" customFormat="1" ht="6" customHeight="1" x14ac:dyDescent="0.15"/>
    <row r="341" s="27" customFormat="1" ht="12" customHeight="1" x14ac:dyDescent="0.15"/>
    <row r="342" s="27" customFormat="1" ht="6" customHeight="1" x14ac:dyDescent="0.15"/>
    <row r="343" s="27" customFormat="1" ht="6" customHeight="1" x14ac:dyDescent="0.15"/>
    <row r="344" s="27" customFormat="1" ht="12" customHeight="1" x14ac:dyDescent="0.15"/>
    <row r="345" s="27" customFormat="1" ht="6" customHeight="1" x14ac:dyDescent="0.15"/>
    <row r="346" s="27" customFormat="1" ht="6" customHeight="1" x14ac:dyDescent="0.15"/>
    <row r="347" s="27" customFormat="1" ht="12" customHeight="1" x14ac:dyDescent="0.15"/>
    <row r="348" s="27" customFormat="1" ht="6" customHeight="1" x14ac:dyDescent="0.15"/>
    <row r="349" s="27" customFormat="1" ht="6" customHeight="1" x14ac:dyDescent="0.15"/>
    <row r="350" s="27" customFormat="1" ht="12" customHeight="1" x14ac:dyDescent="0.15"/>
    <row r="351" s="27" customFormat="1" ht="6" customHeight="1" x14ac:dyDescent="0.15"/>
    <row r="352" s="27" customFormat="1" ht="6" customHeight="1" x14ac:dyDescent="0.15"/>
    <row r="353" s="27" customFormat="1" ht="12" customHeight="1" x14ac:dyDescent="0.15"/>
    <row r="354" s="27" customFormat="1" ht="6" customHeight="1" x14ac:dyDescent="0.15"/>
    <row r="355" s="27" customFormat="1" ht="6" customHeight="1" x14ac:dyDescent="0.15"/>
    <row r="356" s="27" customFormat="1" ht="12" customHeight="1" x14ac:dyDescent="0.15"/>
    <row r="357" s="27" customFormat="1" ht="6" customHeight="1" x14ac:dyDescent="0.15"/>
    <row r="358" s="27" customFormat="1" ht="6" customHeight="1" x14ac:dyDescent="0.15"/>
    <row r="359" s="27" customFormat="1" ht="12" customHeight="1" x14ac:dyDescent="0.15"/>
    <row r="360" s="27" customFormat="1" ht="6" customHeight="1" x14ac:dyDescent="0.15"/>
    <row r="361" s="27" customFormat="1" ht="6" customHeight="1" x14ac:dyDescent="0.15"/>
    <row r="362" s="27" customFormat="1" ht="12" customHeight="1" x14ac:dyDescent="0.15"/>
    <row r="363" s="27" customFormat="1" ht="6" customHeight="1" x14ac:dyDescent="0.15"/>
    <row r="364" s="27" customFormat="1" ht="6" customHeight="1" x14ac:dyDescent="0.15"/>
    <row r="365" s="27" customFormat="1" ht="12" customHeight="1" x14ac:dyDescent="0.15"/>
    <row r="366" s="27" customFormat="1" ht="6" customHeight="1" x14ac:dyDescent="0.15"/>
    <row r="367" s="27" customFormat="1" ht="6" customHeight="1" x14ac:dyDescent="0.15"/>
    <row r="368" s="27" customFormat="1" ht="12" customHeight="1" x14ac:dyDescent="0.15"/>
    <row r="369" s="27" customFormat="1" ht="6" customHeight="1" x14ac:dyDescent="0.15"/>
    <row r="370" s="27" customFormat="1" ht="6" customHeight="1" x14ac:dyDescent="0.15"/>
    <row r="371" s="27" customFormat="1" ht="12" customHeight="1" x14ac:dyDescent="0.15"/>
    <row r="372" s="27" customFormat="1" ht="6" customHeight="1" x14ac:dyDescent="0.15"/>
    <row r="373" s="27" customFormat="1" ht="6" customHeight="1" x14ac:dyDescent="0.15"/>
    <row r="374" s="27" customFormat="1" ht="12" customHeight="1" x14ac:dyDescent="0.15"/>
    <row r="375" s="27" customFormat="1" ht="6" customHeight="1" x14ac:dyDescent="0.15"/>
    <row r="376" s="27" customFormat="1" ht="6" customHeight="1" x14ac:dyDescent="0.15"/>
    <row r="377" s="27" customFormat="1" ht="12" customHeight="1" x14ac:dyDescent="0.15"/>
    <row r="378" s="27" customFormat="1" ht="6" customHeight="1" x14ac:dyDescent="0.15"/>
    <row r="379" s="27" customFormat="1" ht="6" customHeight="1" x14ac:dyDescent="0.15"/>
    <row r="380" s="27" customFormat="1" ht="12" customHeight="1" x14ac:dyDescent="0.15"/>
    <row r="381" s="27" customFormat="1" ht="6" customHeight="1" x14ac:dyDescent="0.15"/>
    <row r="382" s="27" customFormat="1" ht="6" customHeight="1" x14ac:dyDescent="0.15"/>
    <row r="383" s="27" customFormat="1" ht="12" customHeight="1" x14ac:dyDescent="0.15"/>
    <row r="384" s="27" customFormat="1" ht="6" customHeight="1" x14ac:dyDescent="0.15"/>
    <row r="385" s="27" customFormat="1" ht="6" customHeight="1" x14ac:dyDescent="0.15"/>
    <row r="386" s="27" customFormat="1" ht="12" customHeight="1" x14ac:dyDescent="0.15"/>
    <row r="387" s="27" customFormat="1" ht="6" customHeight="1" x14ac:dyDescent="0.15"/>
    <row r="388" s="27" customFormat="1" ht="6" customHeight="1" x14ac:dyDescent="0.15"/>
    <row r="389" s="27" customFormat="1" ht="12" customHeight="1" x14ac:dyDescent="0.15"/>
    <row r="390" s="27" customFormat="1" ht="6" customHeight="1" x14ac:dyDescent="0.15"/>
    <row r="391" s="27" customFormat="1" ht="6" customHeight="1" x14ac:dyDescent="0.15"/>
    <row r="392" s="27" customFormat="1" ht="12" customHeight="1" x14ac:dyDescent="0.15"/>
    <row r="393" s="27" customFormat="1" ht="6" customHeight="1" x14ac:dyDescent="0.15"/>
    <row r="394" s="27" customFormat="1" ht="7.5" customHeight="1" x14ac:dyDescent="0.15"/>
    <row r="395" s="27" customFormat="1" ht="8.25" customHeight="1" x14ac:dyDescent="0.15"/>
    <row r="396" s="27" customFormat="1" ht="8.25" customHeight="1" x14ac:dyDescent="0.15"/>
    <row r="397" s="27" customFormat="1" x14ac:dyDescent="0.15"/>
  </sheetData>
  <sheetProtection sheet="1"/>
  <mergeCells count="1225">
    <mergeCell ref="B222:C224"/>
    <mergeCell ref="D222:E224"/>
    <mergeCell ref="B288:C290"/>
    <mergeCell ref="D288:E290"/>
    <mergeCell ref="B285:C287"/>
    <mergeCell ref="D225:E227"/>
    <mergeCell ref="B234:C236"/>
    <mergeCell ref="D234:E236"/>
    <mergeCell ref="B228:C230"/>
    <mergeCell ref="D228:E230"/>
    <mergeCell ref="AV213:BC215"/>
    <mergeCell ref="BD213:BG215"/>
    <mergeCell ref="B219:C221"/>
    <mergeCell ref="D219:E221"/>
    <mergeCell ref="F216:G218"/>
    <mergeCell ref="H216:I218"/>
    <mergeCell ref="B216:C218"/>
    <mergeCell ref="D216:E218"/>
    <mergeCell ref="J216:K218"/>
    <mergeCell ref="L216:M218"/>
    <mergeCell ref="B213:C215"/>
    <mergeCell ref="D213:E215"/>
    <mergeCell ref="AJ213:AO215"/>
    <mergeCell ref="AP213:AU215"/>
    <mergeCell ref="F213:G215"/>
    <mergeCell ref="H213:I215"/>
    <mergeCell ref="J213:K215"/>
    <mergeCell ref="L213:M215"/>
    <mergeCell ref="N213:O215"/>
    <mergeCell ref="P213:Q215"/>
    <mergeCell ref="B225:C227"/>
    <mergeCell ref="BD237:BG239"/>
    <mergeCell ref="AE2:BF5"/>
    <mergeCell ref="AD9:AK10"/>
    <mergeCell ref="AL9:BC10"/>
    <mergeCell ref="AL109:BC110"/>
    <mergeCell ref="AH62:AI64"/>
    <mergeCell ref="AJ62:AO64"/>
    <mergeCell ref="E2:Z4"/>
    <mergeCell ref="E102:Z104"/>
    <mergeCell ref="T189:AG191"/>
    <mergeCell ref="D74:E76"/>
    <mergeCell ref="B62:C64"/>
    <mergeCell ref="D47:E49"/>
    <mergeCell ref="D50:E52"/>
    <mergeCell ref="D59:E61"/>
    <mergeCell ref="B59:C61"/>
    <mergeCell ref="D62:E64"/>
    <mergeCell ref="B74:C76"/>
    <mergeCell ref="D71:E73"/>
    <mergeCell ref="B71:C73"/>
    <mergeCell ref="D165:E167"/>
    <mergeCell ref="B159:C161"/>
    <mergeCell ref="D80:E82"/>
    <mergeCell ref="D83:E85"/>
    <mergeCell ref="AH86:AI88"/>
    <mergeCell ref="AP23:AU25"/>
    <mergeCell ref="AV23:BC25"/>
    <mergeCell ref="AJ26:AO28"/>
    <mergeCell ref="AP26:AU28"/>
    <mergeCell ref="AV26:BC28"/>
    <mergeCell ref="AJ35:AO37"/>
    <mergeCell ref="AP35:AU37"/>
    <mergeCell ref="AV35:BC37"/>
    <mergeCell ref="B38:C40"/>
    <mergeCell ref="B35:C37"/>
    <mergeCell ref="D53:E55"/>
    <mergeCell ref="B44:C46"/>
    <mergeCell ref="F165:G167"/>
    <mergeCell ref="H165:I167"/>
    <mergeCell ref="J165:K167"/>
    <mergeCell ref="L165:M167"/>
    <mergeCell ref="D68:E70"/>
    <mergeCell ref="D56:E58"/>
    <mergeCell ref="AP156:AU158"/>
    <mergeCell ref="AV156:BC158"/>
    <mergeCell ref="D159:E161"/>
    <mergeCell ref="F159:G161"/>
    <mergeCell ref="H159:I161"/>
    <mergeCell ref="J159:K161"/>
    <mergeCell ref="L159:M161"/>
    <mergeCell ref="N159:O161"/>
    <mergeCell ref="F83:G85"/>
    <mergeCell ref="H83:I85"/>
    <mergeCell ref="P159:Q161"/>
    <mergeCell ref="AP153:AU155"/>
    <mergeCell ref="AV153:BC155"/>
    <mergeCell ref="N156:O158"/>
    <mergeCell ref="P156:Q158"/>
    <mergeCell ref="R153:S155"/>
    <mergeCell ref="T153:AG155"/>
    <mergeCell ref="B156:C158"/>
    <mergeCell ref="D156:E158"/>
    <mergeCell ref="F156:G158"/>
    <mergeCell ref="H156:I158"/>
    <mergeCell ref="J156:K158"/>
    <mergeCell ref="F20:G22"/>
    <mergeCell ref="H20:I22"/>
    <mergeCell ref="AH47:AI49"/>
    <mergeCell ref="B183:C185"/>
    <mergeCell ref="D183:E185"/>
    <mergeCell ref="B180:C182"/>
    <mergeCell ref="D180:E182"/>
    <mergeCell ref="B174:C176"/>
    <mergeCell ref="D174:E176"/>
    <mergeCell ref="D177:E179"/>
    <mergeCell ref="R171:S173"/>
    <mergeCell ref="T171:AG173"/>
    <mergeCell ref="B168:C170"/>
    <mergeCell ref="B171:C173"/>
    <mergeCell ref="D171:E173"/>
    <mergeCell ref="AJ44:AO46"/>
    <mergeCell ref="AH50:AI52"/>
    <mergeCell ref="AJ50:AO52"/>
    <mergeCell ref="AH53:AI55"/>
    <mergeCell ref="F174:G176"/>
    <mergeCell ref="H174:I176"/>
    <mergeCell ref="J174:K176"/>
    <mergeCell ref="J171:K173"/>
    <mergeCell ref="L171:M173"/>
    <mergeCell ref="J62:K64"/>
    <mergeCell ref="J83:K85"/>
    <mergeCell ref="H68:I70"/>
    <mergeCell ref="L174:M176"/>
    <mergeCell ref="N174:O176"/>
    <mergeCell ref="P171:Q173"/>
    <mergeCell ref="F171:G173"/>
    <mergeCell ref="H171:I173"/>
    <mergeCell ref="B296:BG297"/>
    <mergeCell ref="D86:E88"/>
    <mergeCell ref="D89:E91"/>
    <mergeCell ref="D168:E170"/>
    <mergeCell ref="B177:C179"/>
    <mergeCell ref="D186:E188"/>
    <mergeCell ref="B186:C188"/>
    <mergeCell ref="B189:C191"/>
    <mergeCell ref="D189:E191"/>
    <mergeCell ref="N171:O173"/>
    <mergeCell ref="J68:K70"/>
    <mergeCell ref="F80:G82"/>
    <mergeCell ref="B86:C88"/>
    <mergeCell ref="B80:C82"/>
    <mergeCell ref="B83:C85"/>
    <mergeCell ref="B65:C67"/>
    <mergeCell ref="D65:E67"/>
    <mergeCell ref="D77:E79"/>
    <mergeCell ref="B77:C79"/>
    <mergeCell ref="B68:C70"/>
    <mergeCell ref="F68:G70"/>
    <mergeCell ref="AJ165:AO167"/>
    <mergeCell ref="AP165:AU167"/>
    <mergeCell ref="AV165:BC167"/>
    <mergeCell ref="N165:O167"/>
    <mergeCell ref="P165:Q167"/>
    <mergeCell ref="R165:S167"/>
    <mergeCell ref="T165:AG167"/>
    <mergeCell ref="AH165:AI167"/>
    <mergeCell ref="B162:C164"/>
    <mergeCell ref="D162:E164"/>
    <mergeCell ref="B165:C167"/>
    <mergeCell ref="B14:C16"/>
    <mergeCell ref="D14:E16"/>
    <mergeCell ref="B23:C25"/>
    <mergeCell ref="B26:C28"/>
    <mergeCell ref="D26:E28"/>
    <mergeCell ref="B20:C22"/>
    <mergeCell ref="D23:E25"/>
    <mergeCell ref="B17:C19"/>
    <mergeCell ref="D44:E46"/>
    <mergeCell ref="N62:O64"/>
    <mergeCell ref="P62:Q64"/>
    <mergeCell ref="D20:E22"/>
    <mergeCell ref="D17:E19"/>
    <mergeCell ref="H32:I34"/>
    <mergeCell ref="J32:K34"/>
    <mergeCell ref="L32:M34"/>
    <mergeCell ref="F62:G64"/>
    <mergeCell ref="H62:I64"/>
    <mergeCell ref="F47:G49"/>
    <mergeCell ref="B41:C43"/>
    <mergeCell ref="D29:E31"/>
    <mergeCell ref="D32:E34"/>
    <mergeCell ref="B29:C31"/>
    <mergeCell ref="D35:E37"/>
    <mergeCell ref="D38:E40"/>
    <mergeCell ref="D41:E43"/>
    <mergeCell ref="B56:C58"/>
    <mergeCell ref="B47:C49"/>
    <mergeCell ref="B32:C34"/>
    <mergeCell ref="B50:C52"/>
    <mergeCell ref="B53:C55"/>
    <mergeCell ref="F32:G34"/>
    <mergeCell ref="L156:M158"/>
    <mergeCell ref="AP150:AU152"/>
    <mergeCell ref="AV150:BC152"/>
    <mergeCell ref="J153:K155"/>
    <mergeCell ref="L153:M155"/>
    <mergeCell ref="N153:O155"/>
    <mergeCell ref="P153:Q155"/>
    <mergeCell ref="R150:S152"/>
    <mergeCell ref="T150:AG152"/>
    <mergeCell ref="J150:K152"/>
    <mergeCell ref="L150:M152"/>
    <mergeCell ref="B153:C155"/>
    <mergeCell ref="D153:E155"/>
    <mergeCell ref="F153:G155"/>
    <mergeCell ref="H153:I155"/>
    <mergeCell ref="AP147:AU149"/>
    <mergeCell ref="AV147:BC149"/>
    <mergeCell ref="B150:C152"/>
    <mergeCell ref="D150:E152"/>
    <mergeCell ref="F150:G152"/>
    <mergeCell ref="H150:I152"/>
    <mergeCell ref="N150:O152"/>
    <mergeCell ref="P150:Q152"/>
    <mergeCell ref="AP144:AU146"/>
    <mergeCell ref="AV144:BC146"/>
    <mergeCell ref="B147:C149"/>
    <mergeCell ref="D147:E149"/>
    <mergeCell ref="F147:G149"/>
    <mergeCell ref="H147:I149"/>
    <mergeCell ref="J147:K149"/>
    <mergeCell ref="L147:M149"/>
    <mergeCell ref="N147:O149"/>
    <mergeCell ref="P147:Q149"/>
    <mergeCell ref="J144:K146"/>
    <mergeCell ref="L144:M146"/>
    <mergeCell ref="N144:O146"/>
    <mergeCell ref="P144:Q146"/>
    <mergeCell ref="B144:C146"/>
    <mergeCell ref="D144:E146"/>
    <mergeCell ref="F144:G146"/>
    <mergeCell ref="H144:I146"/>
    <mergeCell ref="L129:M131"/>
    <mergeCell ref="BD129:BG131"/>
    <mergeCell ref="R129:S131"/>
    <mergeCell ref="T129:AG131"/>
    <mergeCell ref="AH129:AI131"/>
    <mergeCell ref="P141:Q143"/>
    <mergeCell ref="AP141:AU143"/>
    <mergeCell ref="AV141:BC143"/>
    <mergeCell ref="BD141:BG143"/>
    <mergeCell ref="R141:S143"/>
    <mergeCell ref="T141:AG143"/>
    <mergeCell ref="AH141:AI143"/>
    <mergeCell ref="AJ141:AO143"/>
    <mergeCell ref="AP138:AU140"/>
    <mergeCell ref="AV138:BC140"/>
    <mergeCell ref="BD138:BG140"/>
    <mergeCell ref="B141:C143"/>
    <mergeCell ref="D141:E143"/>
    <mergeCell ref="F141:G143"/>
    <mergeCell ref="H141:I143"/>
    <mergeCell ref="J141:K143"/>
    <mergeCell ref="L141:M143"/>
    <mergeCell ref="N141:O143"/>
    <mergeCell ref="J138:K140"/>
    <mergeCell ref="L138:M140"/>
    <mergeCell ref="N138:O140"/>
    <mergeCell ref="P138:Q140"/>
    <mergeCell ref="B138:C140"/>
    <mergeCell ref="D138:E140"/>
    <mergeCell ref="F138:G140"/>
    <mergeCell ref="H138:I140"/>
    <mergeCell ref="R132:S134"/>
    <mergeCell ref="P123:Q125"/>
    <mergeCell ref="R123:S125"/>
    <mergeCell ref="T123:AG125"/>
    <mergeCell ref="AH126:AI128"/>
    <mergeCell ref="AJ126:AO128"/>
    <mergeCell ref="AV135:BC137"/>
    <mergeCell ref="BD135:BG137"/>
    <mergeCell ref="R135:S137"/>
    <mergeCell ref="T135:AG137"/>
    <mergeCell ref="AH135:AI137"/>
    <mergeCell ref="AJ135:AO137"/>
    <mergeCell ref="BD132:BG134"/>
    <mergeCell ref="B135:C137"/>
    <mergeCell ref="D135:E137"/>
    <mergeCell ref="F135:G137"/>
    <mergeCell ref="H135:I137"/>
    <mergeCell ref="J135:K137"/>
    <mergeCell ref="L135:M137"/>
    <mergeCell ref="N135:O137"/>
    <mergeCell ref="P135:Q137"/>
    <mergeCell ref="AP135:AU137"/>
    <mergeCell ref="AP126:AU128"/>
    <mergeCell ref="AV126:BC128"/>
    <mergeCell ref="BD126:BG128"/>
    <mergeCell ref="R126:S128"/>
    <mergeCell ref="T126:AG128"/>
    <mergeCell ref="N132:O134"/>
    <mergeCell ref="P132:Q134"/>
    <mergeCell ref="AP132:AU134"/>
    <mergeCell ref="AV132:BC134"/>
    <mergeCell ref="P129:Q131"/>
    <mergeCell ref="J129:K131"/>
    <mergeCell ref="R120:S122"/>
    <mergeCell ref="F123:G125"/>
    <mergeCell ref="H123:I125"/>
    <mergeCell ref="J123:K125"/>
    <mergeCell ref="L123:M125"/>
    <mergeCell ref="N123:O125"/>
    <mergeCell ref="AJ129:AO131"/>
    <mergeCell ref="AP129:AU131"/>
    <mergeCell ref="AV129:BC131"/>
    <mergeCell ref="N129:O131"/>
    <mergeCell ref="AV123:BC125"/>
    <mergeCell ref="BD123:BG125"/>
    <mergeCell ref="B126:C128"/>
    <mergeCell ref="D126:E128"/>
    <mergeCell ref="F126:G128"/>
    <mergeCell ref="H126:I128"/>
    <mergeCell ref="J126:K128"/>
    <mergeCell ref="L126:M128"/>
    <mergeCell ref="N126:O128"/>
    <mergeCell ref="P126:Q128"/>
    <mergeCell ref="AP123:AU125"/>
    <mergeCell ref="B120:C122"/>
    <mergeCell ref="D120:E122"/>
    <mergeCell ref="B123:C125"/>
    <mergeCell ref="D123:E125"/>
    <mergeCell ref="AP120:AU122"/>
    <mergeCell ref="T120:AG122"/>
    <mergeCell ref="AH120:AI122"/>
    <mergeCell ref="AJ120:AO122"/>
    <mergeCell ref="AH123:AI125"/>
    <mergeCell ref="AV120:BC122"/>
    <mergeCell ref="BD120:BG122"/>
    <mergeCell ref="T225:AG227"/>
    <mergeCell ref="AP237:AU239"/>
    <mergeCell ref="N231:O233"/>
    <mergeCell ref="AH225:AI227"/>
    <mergeCell ref="AJ225:AO227"/>
    <mergeCell ref="AP225:AU227"/>
    <mergeCell ref="J132:K134"/>
    <mergeCell ref="L132:M134"/>
    <mergeCell ref="AJ123:AO125"/>
    <mergeCell ref="AH114:AI116"/>
    <mergeCell ref="AJ114:AO116"/>
    <mergeCell ref="B117:C119"/>
    <mergeCell ref="D117:E119"/>
    <mergeCell ref="T117:AG119"/>
    <mergeCell ref="AH117:AI119"/>
    <mergeCell ref="AJ117:AO119"/>
    <mergeCell ref="B114:C116"/>
    <mergeCell ref="D114:E116"/>
    <mergeCell ref="B132:C134"/>
    <mergeCell ref="D132:E134"/>
    <mergeCell ref="F132:G134"/>
    <mergeCell ref="H132:I134"/>
    <mergeCell ref="B129:C131"/>
    <mergeCell ref="D129:E131"/>
    <mergeCell ref="F129:G131"/>
    <mergeCell ref="H129:I131"/>
    <mergeCell ref="F120:G122"/>
    <mergeCell ref="H120:I122"/>
    <mergeCell ref="J120:K122"/>
    <mergeCell ref="L120:M122"/>
    <mergeCell ref="N120:O122"/>
    <mergeCell ref="P120:Q122"/>
    <mergeCell ref="AV237:BC239"/>
    <mergeCell ref="F231:G233"/>
    <mergeCell ref="H231:I233"/>
    <mergeCell ref="J231:K233"/>
    <mergeCell ref="L231:M233"/>
    <mergeCell ref="P231:Q233"/>
    <mergeCell ref="R231:S233"/>
    <mergeCell ref="T231:AG233"/>
    <mergeCell ref="AH231:AI233"/>
    <mergeCell ref="AJ231:AO233"/>
    <mergeCell ref="AP231:AU233"/>
    <mergeCell ref="AV231:BC233"/>
    <mergeCell ref="AP240:AU242"/>
    <mergeCell ref="AV240:BC242"/>
    <mergeCell ref="AJ240:AO242"/>
    <mergeCell ref="B240:C242"/>
    <mergeCell ref="D240:E242"/>
    <mergeCell ref="F240:G242"/>
    <mergeCell ref="H240:I242"/>
    <mergeCell ref="J240:K242"/>
    <mergeCell ref="L240:M242"/>
    <mergeCell ref="P240:Q242"/>
    <mergeCell ref="N240:O242"/>
    <mergeCell ref="R240:S242"/>
    <mergeCell ref="B237:C239"/>
    <mergeCell ref="D237:E239"/>
    <mergeCell ref="B231:C233"/>
    <mergeCell ref="D231:E233"/>
    <mergeCell ref="AJ237:AO239"/>
    <mergeCell ref="AP243:AU245"/>
    <mergeCell ref="AV243:BC245"/>
    <mergeCell ref="B243:C245"/>
    <mergeCell ref="D243:E245"/>
    <mergeCell ref="F243:G245"/>
    <mergeCell ref="H243:I245"/>
    <mergeCell ref="J243:K245"/>
    <mergeCell ref="L243:M245"/>
    <mergeCell ref="N243:O245"/>
    <mergeCell ref="P243:Q245"/>
    <mergeCell ref="R243:S245"/>
    <mergeCell ref="T243:AG245"/>
    <mergeCell ref="AH243:AI245"/>
    <mergeCell ref="T240:AG242"/>
    <mergeCell ref="AH240:AI242"/>
    <mergeCell ref="AJ243:AO245"/>
    <mergeCell ref="AV246:BC248"/>
    <mergeCell ref="B246:C248"/>
    <mergeCell ref="D246:E248"/>
    <mergeCell ref="F246:G248"/>
    <mergeCell ref="H246:I248"/>
    <mergeCell ref="J246:K248"/>
    <mergeCell ref="L246:M248"/>
    <mergeCell ref="N246:O248"/>
    <mergeCell ref="P246:Q248"/>
    <mergeCell ref="AP249:AU251"/>
    <mergeCell ref="AV249:BC251"/>
    <mergeCell ref="B249:C251"/>
    <mergeCell ref="D249:E251"/>
    <mergeCell ref="F249:G251"/>
    <mergeCell ref="H249:I251"/>
    <mergeCell ref="J249:K251"/>
    <mergeCell ref="L249:M251"/>
    <mergeCell ref="N249:O251"/>
    <mergeCell ref="P249:Q251"/>
    <mergeCell ref="B252:C254"/>
    <mergeCell ref="D252:E254"/>
    <mergeCell ref="F252:G254"/>
    <mergeCell ref="H252:I254"/>
    <mergeCell ref="J252:K254"/>
    <mergeCell ref="L252:M254"/>
    <mergeCell ref="N252:O254"/>
    <mergeCell ref="P252:Q254"/>
    <mergeCell ref="AP252:AU254"/>
    <mergeCell ref="AV252:BC254"/>
    <mergeCell ref="AP255:AU257"/>
    <mergeCell ref="AV255:BC257"/>
    <mergeCell ref="B255:C257"/>
    <mergeCell ref="D255:E257"/>
    <mergeCell ref="F255:G257"/>
    <mergeCell ref="H255:I257"/>
    <mergeCell ref="J255:K257"/>
    <mergeCell ref="L255:M257"/>
    <mergeCell ref="N255:O257"/>
    <mergeCell ref="P255:Q257"/>
    <mergeCell ref="AH255:AI257"/>
    <mergeCell ref="AJ255:AO257"/>
    <mergeCell ref="AV282:BC284"/>
    <mergeCell ref="AP264:AU266"/>
    <mergeCell ref="AV264:BC266"/>
    <mergeCell ref="BD261:BG263"/>
    <mergeCell ref="D261:E263"/>
    <mergeCell ref="F261:G263"/>
    <mergeCell ref="H261:I263"/>
    <mergeCell ref="J261:K263"/>
    <mergeCell ref="L261:M263"/>
    <mergeCell ref="AH261:AI263"/>
    <mergeCell ref="AJ261:AO263"/>
    <mergeCell ref="AP258:AU260"/>
    <mergeCell ref="N261:O263"/>
    <mergeCell ref="J264:K266"/>
    <mergeCell ref="L264:M266"/>
    <mergeCell ref="B264:C266"/>
    <mergeCell ref="D264:E266"/>
    <mergeCell ref="F264:G266"/>
    <mergeCell ref="H264:I266"/>
    <mergeCell ref="B261:C263"/>
    <mergeCell ref="R261:S263"/>
    <mergeCell ref="T261:AG263"/>
    <mergeCell ref="AH264:AI266"/>
    <mergeCell ref="AJ264:AO266"/>
    <mergeCell ref="AP267:AU269"/>
    <mergeCell ref="AV267:BC269"/>
    <mergeCell ref="R267:S269"/>
    <mergeCell ref="T267:AG269"/>
    <mergeCell ref="AH267:AI269"/>
    <mergeCell ref="AJ267:AO269"/>
    <mergeCell ref="BD288:BG290"/>
    <mergeCell ref="B258:C260"/>
    <mergeCell ref="D258:E260"/>
    <mergeCell ref="F258:G260"/>
    <mergeCell ref="H258:I260"/>
    <mergeCell ref="J258:K260"/>
    <mergeCell ref="L258:M260"/>
    <mergeCell ref="N258:O260"/>
    <mergeCell ref="P258:Q260"/>
    <mergeCell ref="P261:Q263"/>
    <mergeCell ref="BD285:BG287"/>
    <mergeCell ref="AV261:BC263"/>
    <mergeCell ref="BD267:BG269"/>
    <mergeCell ref="BD270:BG272"/>
    <mergeCell ref="BD276:BG278"/>
    <mergeCell ref="BD273:BG275"/>
    <mergeCell ref="AV285:BC287"/>
    <mergeCell ref="B270:C272"/>
    <mergeCell ref="D270:E272"/>
    <mergeCell ref="F270:G272"/>
    <mergeCell ref="H270:I272"/>
    <mergeCell ref="B276:C278"/>
    <mergeCell ref="BD246:BG248"/>
    <mergeCell ref="BD249:BG251"/>
    <mergeCell ref="BD252:BG254"/>
    <mergeCell ref="BD255:BG257"/>
    <mergeCell ref="BD264:BG266"/>
    <mergeCell ref="AP261:AU263"/>
    <mergeCell ref="AV258:BC260"/>
    <mergeCell ref="BD258:BG260"/>
    <mergeCell ref="B267:C269"/>
    <mergeCell ref="D267:E269"/>
    <mergeCell ref="F267:G269"/>
    <mergeCell ref="H267:I269"/>
    <mergeCell ref="R264:S266"/>
    <mergeCell ref="T264:AG266"/>
    <mergeCell ref="J267:K269"/>
    <mergeCell ref="L267:M269"/>
    <mergeCell ref="N267:O269"/>
    <mergeCell ref="P267:Q269"/>
    <mergeCell ref="R246:S248"/>
    <mergeCell ref="T246:AG248"/>
    <mergeCell ref="AH246:AI248"/>
    <mergeCell ref="AJ246:AO248"/>
    <mergeCell ref="R249:S251"/>
    <mergeCell ref="T249:AG251"/>
    <mergeCell ref="AH249:AI251"/>
    <mergeCell ref="AJ249:AO251"/>
    <mergeCell ref="R252:S254"/>
    <mergeCell ref="T252:AG254"/>
    <mergeCell ref="AH252:AI254"/>
    <mergeCell ref="AJ252:AO254"/>
    <mergeCell ref="R255:S257"/>
    <mergeCell ref="T255:AG257"/>
    <mergeCell ref="BD171:BG173"/>
    <mergeCell ref="BD174:BG176"/>
    <mergeCell ref="BD177:BG179"/>
    <mergeCell ref="BD180:BG182"/>
    <mergeCell ref="BD183:BG185"/>
    <mergeCell ref="BD186:BG188"/>
    <mergeCell ref="BD189:BG191"/>
    <mergeCell ref="BD243:BG245"/>
    <mergeCell ref="BD211:BG212"/>
    <mergeCell ref="BD219:BG221"/>
    <mergeCell ref="BD222:BG224"/>
    <mergeCell ref="BD225:BG227"/>
    <mergeCell ref="BD228:BG230"/>
    <mergeCell ref="BD231:BG233"/>
    <mergeCell ref="BD234:BG236"/>
    <mergeCell ref="BD240:BG242"/>
    <mergeCell ref="J270:K272"/>
    <mergeCell ref="L270:M272"/>
    <mergeCell ref="N270:O272"/>
    <mergeCell ref="P270:Q272"/>
    <mergeCell ref="AP270:AU272"/>
    <mergeCell ref="AV270:BC272"/>
    <mergeCell ref="AJ171:AO173"/>
    <mergeCell ref="AP171:AU173"/>
    <mergeCell ref="AV171:BC173"/>
    <mergeCell ref="P174:Q176"/>
    <mergeCell ref="R174:S176"/>
    <mergeCell ref="T174:AG176"/>
    <mergeCell ref="AH174:AI176"/>
    <mergeCell ref="AJ174:AO176"/>
    <mergeCell ref="AP174:AU176"/>
    <mergeCell ref="AV174:BC176"/>
    <mergeCell ref="BD147:BG149"/>
    <mergeCell ref="BD150:BG152"/>
    <mergeCell ref="BD153:BG155"/>
    <mergeCell ref="BD156:BG158"/>
    <mergeCell ref="BD159:BG161"/>
    <mergeCell ref="BD162:BG164"/>
    <mergeCell ref="BD165:BG167"/>
    <mergeCell ref="BD168:BG170"/>
    <mergeCell ref="B273:C275"/>
    <mergeCell ref="D273:E275"/>
    <mergeCell ref="F273:G275"/>
    <mergeCell ref="H273:I275"/>
    <mergeCell ref="AJ168:AO170"/>
    <mergeCell ref="AP168:AU170"/>
    <mergeCell ref="AV168:BC170"/>
    <mergeCell ref="AH171:AI173"/>
    <mergeCell ref="AH153:AI155"/>
    <mergeCell ref="AJ153:AO155"/>
    <mergeCell ref="R159:S161"/>
    <mergeCell ref="T159:AG161"/>
    <mergeCell ref="AH159:AI161"/>
    <mergeCell ref="AJ159:AO161"/>
    <mergeCell ref="R156:S158"/>
    <mergeCell ref="T156:AG158"/>
    <mergeCell ref="AH156:AI158"/>
    <mergeCell ref="AJ156:AO158"/>
    <mergeCell ref="AP159:AU161"/>
    <mergeCell ref="AV159:BC161"/>
    <mergeCell ref="F162:G164"/>
    <mergeCell ref="H162:I164"/>
    <mergeCell ref="J162:K164"/>
    <mergeCell ref="L162:M164"/>
    <mergeCell ref="D276:E278"/>
    <mergeCell ref="AH276:AI278"/>
    <mergeCell ref="AJ276:AO278"/>
    <mergeCell ref="AP282:AU284"/>
    <mergeCell ref="BD282:BG284"/>
    <mergeCell ref="B279:C281"/>
    <mergeCell ref="D279:E281"/>
    <mergeCell ref="AH279:AI281"/>
    <mergeCell ref="AJ279:AO281"/>
    <mergeCell ref="BD279:BG281"/>
    <mergeCell ref="B282:C284"/>
    <mergeCell ref="D282:E284"/>
    <mergeCell ref="AH282:AI284"/>
    <mergeCell ref="AJ282:AO284"/>
    <mergeCell ref="BD83:BG85"/>
    <mergeCell ref="BD86:BG88"/>
    <mergeCell ref="BD89:BG91"/>
    <mergeCell ref="BD144:BG146"/>
    <mergeCell ref="AV86:BC88"/>
    <mergeCell ref="AJ89:AO91"/>
    <mergeCell ref="AP89:AU91"/>
    <mergeCell ref="AJ86:AO88"/>
    <mergeCell ref="AP86:AU88"/>
    <mergeCell ref="F86:G88"/>
    <mergeCell ref="H86:I88"/>
    <mergeCell ref="J86:K88"/>
    <mergeCell ref="L86:M88"/>
    <mergeCell ref="N86:O88"/>
    <mergeCell ref="P86:Q88"/>
    <mergeCell ref="R86:S88"/>
    <mergeCell ref="T86:AG88"/>
    <mergeCell ref="F89:G91"/>
    <mergeCell ref="D285:E287"/>
    <mergeCell ref="BD59:BG61"/>
    <mergeCell ref="BD62:BG64"/>
    <mergeCell ref="BD65:BG67"/>
    <mergeCell ref="BD68:BG70"/>
    <mergeCell ref="BD71:BG73"/>
    <mergeCell ref="BD74:BG76"/>
    <mergeCell ref="BD77:BG79"/>
    <mergeCell ref="BD80:BG82"/>
    <mergeCell ref="AJ59:AO61"/>
    <mergeCell ref="BM1:BT2"/>
    <mergeCell ref="B9:L10"/>
    <mergeCell ref="M9:AB10"/>
    <mergeCell ref="B12:G13"/>
    <mergeCell ref="H12:O13"/>
    <mergeCell ref="P12:S13"/>
    <mergeCell ref="B109:L110"/>
    <mergeCell ref="M109:AB110"/>
    <mergeCell ref="BD44:BG46"/>
    <mergeCell ref="BD47:BG49"/>
    <mergeCell ref="BD50:BG52"/>
    <mergeCell ref="BD53:BG55"/>
    <mergeCell ref="BD56:BG58"/>
    <mergeCell ref="T44:AG46"/>
    <mergeCell ref="AP44:AU46"/>
    <mergeCell ref="AV44:BC46"/>
    <mergeCell ref="T12:AG13"/>
    <mergeCell ref="AH12:AI13"/>
    <mergeCell ref="AJ12:AO13"/>
    <mergeCell ref="AP12:AU13"/>
    <mergeCell ref="AV12:BC13"/>
    <mergeCell ref="BD12:BG13"/>
    <mergeCell ref="F14:G16"/>
    <mergeCell ref="H14:I16"/>
    <mergeCell ref="J14:K16"/>
    <mergeCell ref="L14:M16"/>
    <mergeCell ref="N14:O16"/>
    <mergeCell ref="P14:Q16"/>
    <mergeCell ref="R14:S16"/>
    <mergeCell ref="T14:AG16"/>
    <mergeCell ref="AH14:AI16"/>
    <mergeCell ref="AP14:AU16"/>
    <mergeCell ref="AV14:BC16"/>
    <mergeCell ref="BD14:BG16"/>
    <mergeCell ref="AJ14:AO16"/>
    <mergeCell ref="F17:G19"/>
    <mergeCell ref="H17:I19"/>
    <mergeCell ref="J17:K19"/>
    <mergeCell ref="L17:M19"/>
    <mergeCell ref="N17:O19"/>
    <mergeCell ref="P17:Q19"/>
    <mergeCell ref="R17:S19"/>
    <mergeCell ref="AP17:AU19"/>
    <mergeCell ref="AV17:BC19"/>
    <mergeCell ref="BD17:BG19"/>
    <mergeCell ref="T17:AG19"/>
    <mergeCell ref="AH17:AI19"/>
    <mergeCell ref="AJ17:AO19"/>
    <mergeCell ref="J20:K22"/>
    <mergeCell ref="L20:M22"/>
    <mergeCell ref="N20:O22"/>
    <mergeCell ref="P20:Q22"/>
    <mergeCell ref="R20:S22"/>
    <mergeCell ref="AP20:AU22"/>
    <mergeCell ref="AV20:BC22"/>
    <mergeCell ref="BD20:BG22"/>
    <mergeCell ref="F23:G25"/>
    <mergeCell ref="H23:I25"/>
    <mergeCell ref="J23:K25"/>
    <mergeCell ref="L23:M25"/>
    <mergeCell ref="N23:O25"/>
    <mergeCell ref="P23:Q25"/>
    <mergeCell ref="R23:S25"/>
    <mergeCell ref="BD23:BG25"/>
    <mergeCell ref="F26:G28"/>
    <mergeCell ref="H26:I28"/>
    <mergeCell ref="J26:K28"/>
    <mergeCell ref="L26:M28"/>
    <mergeCell ref="N26:O28"/>
    <mergeCell ref="P26:Q28"/>
    <mergeCell ref="R26:S28"/>
    <mergeCell ref="T26:AG28"/>
    <mergeCell ref="BD26:BG28"/>
    <mergeCell ref="AH26:AI28"/>
    <mergeCell ref="T20:AG22"/>
    <mergeCell ref="AH20:AI22"/>
    <mergeCell ref="AJ20:AO22"/>
    <mergeCell ref="T23:AG25"/>
    <mergeCell ref="AH23:AI25"/>
    <mergeCell ref="AJ23:AO25"/>
    <mergeCell ref="F29:G31"/>
    <mergeCell ref="H29:I31"/>
    <mergeCell ref="J29:K31"/>
    <mergeCell ref="L29:M31"/>
    <mergeCell ref="N29:O31"/>
    <mergeCell ref="P29:Q31"/>
    <mergeCell ref="R29:S31"/>
    <mergeCell ref="T29:AG31"/>
    <mergeCell ref="AH29:AI31"/>
    <mergeCell ref="BD29:BG31"/>
    <mergeCell ref="N32:O34"/>
    <mergeCell ref="P32:Q34"/>
    <mergeCell ref="R32:S34"/>
    <mergeCell ref="T32:AG34"/>
    <mergeCell ref="AH32:AI34"/>
    <mergeCell ref="AJ32:AO34"/>
    <mergeCell ref="AP32:AU34"/>
    <mergeCell ref="AV32:BC34"/>
    <mergeCell ref="BD32:BG34"/>
    <mergeCell ref="AJ29:AO31"/>
    <mergeCell ref="AP29:AU31"/>
    <mergeCell ref="AV29:BC31"/>
    <mergeCell ref="F35:G37"/>
    <mergeCell ref="H35:I37"/>
    <mergeCell ref="J35:K37"/>
    <mergeCell ref="L35:M37"/>
    <mergeCell ref="N35:O37"/>
    <mergeCell ref="P35:Q37"/>
    <mergeCell ref="R35:S37"/>
    <mergeCell ref="T35:AG37"/>
    <mergeCell ref="AH35:AI37"/>
    <mergeCell ref="BD35:BG37"/>
    <mergeCell ref="F38:G40"/>
    <mergeCell ref="H38:I40"/>
    <mergeCell ref="J38:K40"/>
    <mergeCell ref="L38:M40"/>
    <mergeCell ref="N38:O40"/>
    <mergeCell ref="P38:Q40"/>
    <mergeCell ref="R38:S40"/>
    <mergeCell ref="T38:AG40"/>
    <mergeCell ref="AH38:AI40"/>
    <mergeCell ref="BD38:BG40"/>
    <mergeCell ref="AJ38:AO40"/>
    <mergeCell ref="AP38:AU40"/>
    <mergeCell ref="AV38:BC40"/>
    <mergeCell ref="F41:G43"/>
    <mergeCell ref="H41:I43"/>
    <mergeCell ref="J41:K43"/>
    <mergeCell ref="L41:M43"/>
    <mergeCell ref="N41:O43"/>
    <mergeCell ref="P41:Q43"/>
    <mergeCell ref="BD41:BG43"/>
    <mergeCell ref="F44:G46"/>
    <mergeCell ref="H44:I46"/>
    <mergeCell ref="J44:K46"/>
    <mergeCell ref="L44:M46"/>
    <mergeCell ref="N44:O46"/>
    <mergeCell ref="P44:Q46"/>
    <mergeCell ref="R44:S46"/>
    <mergeCell ref="AJ41:AO43"/>
    <mergeCell ref="H47:I49"/>
    <mergeCell ref="J47:K49"/>
    <mergeCell ref="L47:M49"/>
    <mergeCell ref="N47:O49"/>
    <mergeCell ref="P47:Q49"/>
    <mergeCell ref="R47:S49"/>
    <mergeCell ref="T47:AG49"/>
    <mergeCell ref="R41:S43"/>
    <mergeCell ref="T41:AG43"/>
    <mergeCell ref="AP47:AU49"/>
    <mergeCell ref="AV47:BC49"/>
    <mergeCell ref="AP41:AU43"/>
    <mergeCell ref="AV41:BC43"/>
    <mergeCell ref="AH41:AI43"/>
    <mergeCell ref="AH44:AI46"/>
    <mergeCell ref="AJ47:AO49"/>
    <mergeCell ref="F50:G52"/>
    <mergeCell ref="H50:I52"/>
    <mergeCell ref="J50:K52"/>
    <mergeCell ref="L50:M52"/>
    <mergeCell ref="N50:O52"/>
    <mergeCell ref="P50:Q52"/>
    <mergeCell ref="R50:S52"/>
    <mergeCell ref="T50:AG52"/>
    <mergeCell ref="AP50:AU52"/>
    <mergeCell ref="AV50:BC52"/>
    <mergeCell ref="F53:G55"/>
    <mergeCell ref="H53:I55"/>
    <mergeCell ref="J53:K55"/>
    <mergeCell ref="L53:M55"/>
    <mergeCell ref="N53:O55"/>
    <mergeCell ref="P53:Q55"/>
    <mergeCell ref="R53:S55"/>
    <mergeCell ref="T53:AG55"/>
    <mergeCell ref="AP53:AU55"/>
    <mergeCell ref="AV53:BC55"/>
    <mergeCell ref="AJ53:AO55"/>
    <mergeCell ref="F56:G58"/>
    <mergeCell ref="H56:I58"/>
    <mergeCell ref="J56:K58"/>
    <mergeCell ref="L56:M58"/>
    <mergeCell ref="N56:O58"/>
    <mergeCell ref="P56:Q58"/>
    <mergeCell ref="R56:S58"/>
    <mergeCell ref="T56:AG58"/>
    <mergeCell ref="AJ56:AO58"/>
    <mergeCell ref="AP56:AU58"/>
    <mergeCell ref="AV56:BC58"/>
    <mergeCell ref="F59:G61"/>
    <mergeCell ref="H59:I61"/>
    <mergeCell ref="J59:K61"/>
    <mergeCell ref="L59:M61"/>
    <mergeCell ref="N59:O61"/>
    <mergeCell ref="P59:Q61"/>
    <mergeCell ref="R59:S61"/>
    <mergeCell ref="AH59:AI61"/>
    <mergeCell ref="AP59:AU61"/>
    <mergeCell ref="AV59:BC61"/>
    <mergeCell ref="T59:AG61"/>
    <mergeCell ref="AH56:AI58"/>
    <mergeCell ref="R74:S76"/>
    <mergeCell ref="AJ74:AO76"/>
    <mergeCell ref="AJ71:AO73"/>
    <mergeCell ref="AP71:AU73"/>
    <mergeCell ref="AP62:AU64"/>
    <mergeCell ref="AV62:BC64"/>
    <mergeCell ref="F65:G67"/>
    <mergeCell ref="H65:I67"/>
    <mergeCell ref="J65:K67"/>
    <mergeCell ref="L65:M67"/>
    <mergeCell ref="AH65:AI67"/>
    <mergeCell ref="AJ65:AO67"/>
    <mergeCell ref="P65:Q67"/>
    <mergeCell ref="R65:S67"/>
    <mergeCell ref="T65:AG67"/>
    <mergeCell ref="AP65:AU67"/>
    <mergeCell ref="AV65:BC67"/>
    <mergeCell ref="N68:O70"/>
    <mergeCell ref="P68:Q70"/>
    <mergeCell ref="R68:S70"/>
    <mergeCell ref="T68:AG70"/>
    <mergeCell ref="AH68:AI70"/>
    <mergeCell ref="AJ68:AO70"/>
    <mergeCell ref="AP68:AU70"/>
    <mergeCell ref="AV68:BC70"/>
    <mergeCell ref="T62:AG64"/>
    <mergeCell ref="R62:S64"/>
    <mergeCell ref="N65:O67"/>
    <mergeCell ref="L62:M64"/>
    <mergeCell ref="L68:M70"/>
    <mergeCell ref="F77:G79"/>
    <mergeCell ref="H77:I79"/>
    <mergeCell ref="J77:K79"/>
    <mergeCell ref="L77:M79"/>
    <mergeCell ref="AJ77:AO79"/>
    <mergeCell ref="AP77:AU79"/>
    <mergeCell ref="N71:O73"/>
    <mergeCell ref="P71:Q73"/>
    <mergeCell ref="AV74:BC76"/>
    <mergeCell ref="N77:O79"/>
    <mergeCell ref="P77:Q79"/>
    <mergeCell ref="R77:S79"/>
    <mergeCell ref="T77:AG79"/>
    <mergeCell ref="AH77:AI79"/>
    <mergeCell ref="T74:AG76"/>
    <mergeCell ref="AP74:AU76"/>
    <mergeCell ref="AV77:BC79"/>
    <mergeCell ref="AH74:AI76"/>
    <mergeCell ref="R71:S73"/>
    <mergeCell ref="AH71:AI73"/>
    <mergeCell ref="F71:G73"/>
    <mergeCell ref="H71:I73"/>
    <mergeCell ref="J71:K73"/>
    <mergeCell ref="L71:M73"/>
    <mergeCell ref="AV71:BC73"/>
    <mergeCell ref="T71:AG73"/>
    <mergeCell ref="F74:G76"/>
    <mergeCell ref="H74:I76"/>
    <mergeCell ref="J74:K76"/>
    <mergeCell ref="L74:M76"/>
    <mergeCell ref="N74:O76"/>
    <mergeCell ref="P74:Q76"/>
    <mergeCell ref="H80:I82"/>
    <mergeCell ref="J80:K82"/>
    <mergeCell ref="L80:M82"/>
    <mergeCell ref="AP80:AU82"/>
    <mergeCell ref="AJ80:AO82"/>
    <mergeCell ref="N80:O82"/>
    <mergeCell ref="P80:Q82"/>
    <mergeCell ref="R80:S82"/>
    <mergeCell ref="AV80:BC82"/>
    <mergeCell ref="R83:S85"/>
    <mergeCell ref="T83:AG85"/>
    <mergeCell ref="AH83:AI85"/>
    <mergeCell ref="AJ83:AO85"/>
    <mergeCell ref="AP83:AU85"/>
    <mergeCell ref="AV83:BC85"/>
    <mergeCell ref="T80:AG82"/>
    <mergeCell ref="AH80:AI82"/>
    <mergeCell ref="L83:M85"/>
    <mergeCell ref="N83:O85"/>
    <mergeCell ref="P83:Q85"/>
    <mergeCell ref="H89:I91"/>
    <mergeCell ref="J89:K91"/>
    <mergeCell ref="L89:M91"/>
    <mergeCell ref="N89:O91"/>
    <mergeCell ref="P89:Q91"/>
    <mergeCell ref="R89:S91"/>
    <mergeCell ref="T89:AG91"/>
    <mergeCell ref="AH89:AI91"/>
    <mergeCell ref="AV89:BC91"/>
    <mergeCell ref="AV92:BC94"/>
    <mergeCell ref="B112:G113"/>
    <mergeCell ref="H112:O113"/>
    <mergeCell ref="P112:S113"/>
    <mergeCell ref="T112:AG113"/>
    <mergeCell ref="AH112:AI113"/>
    <mergeCell ref="AJ112:AO113"/>
    <mergeCell ref="AP112:AU113"/>
    <mergeCell ref="AV112:BC113"/>
    <mergeCell ref="B89:C91"/>
    <mergeCell ref="AD109:AK110"/>
    <mergeCell ref="AE102:BF105"/>
    <mergeCell ref="B97:BG98"/>
    <mergeCell ref="BD112:BG113"/>
    <mergeCell ref="F114:G116"/>
    <mergeCell ref="H114:I116"/>
    <mergeCell ref="J114:K116"/>
    <mergeCell ref="L114:M116"/>
    <mergeCell ref="N114:O116"/>
    <mergeCell ref="P114:Q116"/>
    <mergeCell ref="R114:S116"/>
    <mergeCell ref="T114:AG116"/>
    <mergeCell ref="AP114:AU116"/>
    <mergeCell ref="AV114:BC116"/>
    <mergeCell ref="BD114:BG116"/>
    <mergeCell ref="F117:G119"/>
    <mergeCell ref="H117:I119"/>
    <mergeCell ref="J117:K119"/>
    <mergeCell ref="L117:M119"/>
    <mergeCell ref="N117:O119"/>
    <mergeCell ref="P117:Q119"/>
    <mergeCell ref="R117:S119"/>
    <mergeCell ref="AP117:AU119"/>
    <mergeCell ref="AV117:BC119"/>
    <mergeCell ref="BD117:BG119"/>
    <mergeCell ref="T132:AG134"/>
    <mergeCell ref="AH132:AI134"/>
    <mergeCell ref="AJ132:AO134"/>
    <mergeCell ref="R138:S140"/>
    <mergeCell ref="T138:AG140"/>
    <mergeCell ref="AH138:AI140"/>
    <mergeCell ref="AJ138:AO140"/>
    <mergeCell ref="R144:S146"/>
    <mergeCell ref="T144:AG146"/>
    <mergeCell ref="AH144:AI146"/>
    <mergeCell ref="AJ144:AO146"/>
    <mergeCell ref="R147:S149"/>
    <mergeCell ref="T147:AG149"/>
    <mergeCell ref="AH147:AI149"/>
    <mergeCell ref="AJ147:AO149"/>
    <mergeCell ref="AH150:AI152"/>
    <mergeCell ref="AJ150:AO152"/>
    <mergeCell ref="N162:O164"/>
    <mergeCell ref="P162:Q164"/>
    <mergeCell ref="R162:S164"/>
    <mergeCell ref="T162:AG164"/>
    <mergeCell ref="AH162:AI164"/>
    <mergeCell ref="AJ162:AO164"/>
    <mergeCell ref="AP162:AU164"/>
    <mergeCell ref="AV162:BC164"/>
    <mergeCell ref="L168:M170"/>
    <mergeCell ref="N168:O170"/>
    <mergeCell ref="P168:Q170"/>
    <mergeCell ref="R168:S170"/>
    <mergeCell ref="T168:AG170"/>
    <mergeCell ref="AH168:AI170"/>
    <mergeCell ref="F177:G179"/>
    <mergeCell ref="H177:I179"/>
    <mergeCell ref="J177:K179"/>
    <mergeCell ref="L177:M179"/>
    <mergeCell ref="N177:O179"/>
    <mergeCell ref="P177:Q179"/>
    <mergeCell ref="R177:S179"/>
    <mergeCell ref="T177:AG179"/>
    <mergeCell ref="AH177:AI179"/>
    <mergeCell ref="AJ177:AO179"/>
    <mergeCell ref="AP177:AU179"/>
    <mergeCell ref="AV177:BC179"/>
    <mergeCell ref="F168:G170"/>
    <mergeCell ref="H168:I170"/>
    <mergeCell ref="J168:K170"/>
    <mergeCell ref="F180:G182"/>
    <mergeCell ref="H180:I182"/>
    <mergeCell ref="J180:K182"/>
    <mergeCell ref="L180:M182"/>
    <mergeCell ref="N180:O182"/>
    <mergeCell ref="P180:Q182"/>
    <mergeCell ref="R180:S182"/>
    <mergeCell ref="T180:AG182"/>
    <mergeCell ref="AH180:AI182"/>
    <mergeCell ref="AJ180:AO182"/>
    <mergeCell ref="AP180:AU182"/>
    <mergeCell ref="AV180:BC182"/>
    <mergeCell ref="F183:G185"/>
    <mergeCell ref="H183:I185"/>
    <mergeCell ref="J183:K185"/>
    <mergeCell ref="L183:M185"/>
    <mergeCell ref="N183:O185"/>
    <mergeCell ref="P183:Q185"/>
    <mergeCell ref="R183:S185"/>
    <mergeCell ref="T183:AG185"/>
    <mergeCell ref="AH183:AI185"/>
    <mergeCell ref="AJ183:AO185"/>
    <mergeCell ref="AP183:AU185"/>
    <mergeCell ref="AV183:BC185"/>
    <mergeCell ref="AJ186:AO188"/>
    <mergeCell ref="AP186:AU188"/>
    <mergeCell ref="AV186:BC188"/>
    <mergeCell ref="F186:G188"/>
    <mergeCell ref="H186:I188"/>
    <mergeCell ref="J186:K188"/>
    <mergeCell ref="L186:M188"/>
    <mergeCell ref="N186:O188"/>
    <mergeCell ref="P186:Q188"/>
    <mergeCell ref="P189:Q191"/>
    <mergeCell ref="R186:S188"/>
    <mergeCell ref="T186:AG188"/>
    <mergeCell ref="AH186:AI188"/>
    <mergeCell ref="R189:S191"/>
    <mergeCell ref="AH189:AI191"/>
    <mergeCell ref="AJ189:AO191"/>
    <mergeCell ref="AP189:AU191"/>
    <mergeCell ref="AV189:BC191"/>
    <mergeCell ref="B192:AU194"/>
    <mergeCell ref="AV192:BC194"/>
    <mergeCell ref="F189:G191"/>
    <mergeCell ref="H189:I191"/>
    <mergeCell ref="J189:K191"/>
    <mergeCell ref="L189:M191"/>
    <mergeCell ref="N189:O191"/>
    <mergeCell ref="B211:G212"/>
    <mergeCell ref="H211:O212"/>
    <mergeCell ref="P211:S212"/>
    <mergeCell ref="T211:AG212"/>
    <mergeCell ref="AH211:AI212"/>
    <mergeCell ref="AJ211:AO212"/>
    <mergeCell ref="AP211:AU212"/>
    <mergeCell ref="AV211:BC212"/>
    <mergeCell ref="R213:S215"/>
    <mergeCell ref="T213:AG215"/>
    <mergeCell ref="AH213:AI215"/>
    <mergeCell ref="M208:AB209"/>
    <mergeCell ref="AL208:BC209"/>
    <mergeCell ref="AD208:AK209"/>
    <mergeCell ref="AE201:BF204"/>
    <mergeCell ref="E201:Z203"/>
    <mergeCell ref="B208:L209"/>
    <mergeCell ref="B197:BG198"/>
    <mergeCell ref="N216:O218"/>
    <mergeCell ref="P216:Q218"/>
    <mergeCell ref="R216:S218"/>
    <mergeCell ref="T216:AG218"/>
    <mergeCell ref="AH216:AI218"/>
    <mergeCell ref="AJ216:AO218"/>
    <mergeCell ref="AP216:AU218"/>
    <mergeCell ref="AV216:BC218"/>
    <mergeCell ref="BD216:BG218"/>
    <mergeCell ref="F219:G221"/>
    <mergeCell ref="H219:I221"/>
    <mergeCell ref="J219:K221"/>
    <mergeCell ref="L219:M221"/>
    <mergeCell ref="N219:O221"/>
    <mergeCell ref="P219:Q221"/>
    <mergeCell ref="R219:S221"/>
    <mergeCell ref="T219:AG221"/>
    <mergeCell ref="AH219:AI221"/>
    <mergeCell ref="AJ219:AO221"/>
    <mergeCell ref="AP219:AU221"/>
    <mergeCell ref="AV219:BC221"/>
    <mergeCell ref="F222:G224"/>
    <mergeCell ref="H222:I224"/>
    <mergeCell ref="J222:K224"/>
    <mergeCell ref="L222:M224"/>
    <mergeCell ref="N222:O224"/>
    <mergeCell ref="P222:Q224"/>
    <mergeCell ref="R222:S224"/>
    <mergeCell ref="T222:AG224"/>
    <mergeCell ref="AH222:AI224"/>
    <mergeCell ref="AJ222:AO224"/>
    <mergeCell ref="AP222:AU224"/>
    <mergeCell ref="AV222:BC224"/>
    <mergeCell ref="AV225:BC227"/>
    <mergeCell ref="F228:G230"/>
    <mergeCell ref="H228:I230"/>
    <mergeCell ref="J228:K230"/>
    <mergeCell ref="L228:M230"/>
    <mergeCell ref="N228:O230"/>
    <mergeCell ref="P228:Q230"/>
    <mergeCell ref="R228:S230"/>
    <mergeCell ref="T228:AG230"/>
    <mergeCell ref="AH228:AI230"/>
    <mergeCell ref="AJ228:AO230"/>
    <mergeCell ref="AP228:AU230"/>
    <mergeCell ref="AV228:BC230"/>
    <mergeCell ref="F225:G227"/>
    <mergeCell ref="H225:I227"/>
    <mergeCell ref="J225:K227"/>
    <mergeCell ref="L225:M227"/>
    <mergeCell ref="N225:O227"/>
    <mergeCell ref="P225:Q227"/>
    <mergeCell ref="R225:S227"/>
    <mergeCell ref="R276:S278"/>
    <mergeCell ref="T276:AG278"/>
    <mergeCell ref="AP276:AU278"/>
    <mergeCell ref="AV276:BC278"/>
    <mergeCell ref="F234:G236"/>
    <mergeCell ref="H234:I236"/>
    <mergeCell ref="J234:K236"/>
    <mergeCell ref="L234:M236"/>
    <mergeCell ref="N234:O236"/>
    <mergeCell ref="P234:Q236"/>
    <mergeCell ref="R234:S236"/>
    <mergeCell ref="T234:AG236"/>
    <mergeCell ref="AH234:AI236"/>
    <mergeCell ref="AJ234:AO236"/>
    <mergeCell ref="AP234:AU236"/>
    <mergeCell ref="AV234:BC236"/>
    <mergeCell ref="F237:G239"/>
    <mergeCell ref="H237:I239"/>
    <mergeCell ref="J237:K239"/>
    <mergeCell ref="L237:M239"/>
    <mergeCell ref="N237:O239"/>
    <mergeCell ref="P237:Q239"/>
    <mergeCell ref="R237:S239"/>
    <mergeCell ref="T237:AG239"/>
    <mergeCell ref="AH237:AI239"/>
    <mergeCell ref="N264:O266"/>
    <mergeCell ref="P264:Q266"/>
    <mergeCell ref="R258:S260"/>
    <mergeCell ref="T258:AG260"/>
    <mergeCell ref="AH258:AI260"/>
    <mergeCell ref="AJ258:AO260"/>
    <mergeCell ref="AP246:AU248"/>
    <mergeCell ref="R279:S281"/>
    <mergeCell ref="T279:AG281"/>
    <mergeCell ref="AP279:AU281"/>
    <mergeCell ref="AV279:BC281"/>
    <mergeCell ref="F282:G284"/>
    <mergeCell ref="H282:I284"/>
    <mergeCell ref="J282:K284"/>
    <mergeCell ref="L282:M284"/>
    <mergeCell ref="N282:O284"/>
    <mergeCell ref="P282:Q284"/>
    <mergeCell ref="R282:S284"/>
    <mergeCell ref="T282:AG284"/>
    <mergeCell ref="R270:S272"/>
    <mergeCell ref="T270:AG272"/>
    <mergeCell ref="AH270:AI272"/>
    <mergeCell ref="AJ270:AO272"/>
    <mergeCell ref="J273:K275"/>
    <mergeCell ref="L273:M275"/>
    <mergeCell ref="N273:O275"/>
    <mergeCell ref="P273:Q275"/>
    <mergeCell ref="R273:S275"/>
    <mergeCell ref="T273:AG275"/>
    <mergeCell ref="AH273:AI275"/>
    <mergeCell ref="AJ273:AO275"/>
    <mergeCell ref="AP273:AU275"/>
    <mergeCell ref="AV273:BC275"/>
    <mergeCell ref="F276:G278"/>
    <mergeCell ref="H276:I278"/>
    <mergeCell ref="J276:K278"/>
    <mergeCell ref="L276:M278"/>
    <mergeCell ref="N276:O278"/>
    <mergeCell ref="P276:Q278"/>
    <mergeCell ref="N285:O287"/>
    <mergeCell ref="P285:Q287"/>
    <mergeCell ref="F288:G290"/>
    <mergeCell ref="H288:I290"/>
    <mergeCell ref="J288:K290"/>
    <mergeCell ref="L288:M290"/>
    <mergeCell ref="F285:G287"/>
    <mergeCell ref="H285:I287"/>
    <mergeCell ref="J285:K287"/>
    <mergeCell ref="L285:M287"/>
    <mergeCell ref="B291:AU293"/>
    <mergeCell ref="AV291:BC293"/>
    <mergeCell ref="N288:O290"/>
    <mergeCell ref="P288:Q290"/>
    <mergeCell ref="R288:S290"/>
    <mergeCell ref="AV288:BC290"/>
    <mergeCell ref="P92:AU94"/>
    <mergeCell ref="T288:AG290"/>
    <mergeCell ref="AH288:AI290"/>
    <mergeCell ref="AJ288:AO290"/>
    <mergeCell ref="AP288:AU290"/>
    <mergeCell ref="AJ285:AO287"/>
    <mergeCell ref="AP285:AU287"/>
    <mergeCell ref="T285:AG287"/>
    <mergeCell ref="AH285:AI287"/>
    <mergeCell ref="R285:S287"/>
    <mergeCell ref="F279:G281"/>
    <mergeCell ref="H279:I281"/>
    <mergeCell ref="J279:K281"/>
    <mergeCell ref="L279:M281"/>
    <mergeCell ref="N279:O281"/>
    <mergeCell ref="P279:Q281"/>
  </mergeCells>
  <phoneticPr fontId="2"/>
  <conditionalFormatting sqref="AE2:BF5 AL9 BD9:BG10 AP14 AV14 AP17 AV17 AP20 AV20 AP23 AV23 AP26 AV26 AP29 AV29 AP32 AV32 AP35 AV35 AP38 AV38 AP41 AV41 AP44 AV44 B44:E91 AP47 AV47 AP50 AV50 AP53 AV53 AP56 AV56 AP59 AV59 AP62 AV62 AP65 AV65 AP68 AV68 AP71 AV71 AP74 AV74 AP77 AV77 AP80 AV80 AP83 AV83 AP86 AV86 AP89 AV89 AV92 AE102:BF105 AL109 BD109:BG110 AP114 AV114 AP117 AV117 AP120 AV120 AP123 AV123 AP126 AV126 AP129 AV129 AP132 AV132 AP135 AV135 AP138 AV138 AP141 AV141 AP144 AV144 B144:E191 AP147 AV147 AP150 AV150 AP153 AV153 AP156 AV156 AP159 AV159 AP162 AV162 AP165 AV165 AP168 AV168 AP171 AV171 AP174 AV174 AP177 AV177 AP180 AV180 AP183 AV183 AP186 AV186 AP189 AV189 AV192 AE201:BF204 AL208 BD208:BG209 AP213 AV213 AP216 AV216 AP219 AV219 AP222 AV222 AP225 AV225 AP228 AV228 AP231 AV231 AP234 AV234 AP237 AV237 AP240 AV240 AP243 AV243 B243:E290 AP246 AV246 AP249 AV249 AP252 AV252 AP255 AV255 AP258 AV258 AP261 AV261 AP264 AV264 AP267 AV267 AP270 AV270 AP273 AV273 AP276 AV276 AP279 AV279 AP282 AV282 AP285 AV285 AP288 AV288 AV291">
    <cfRule type="cellIs" dxfId="2" priority="1" stopIfTrue="1" operator="equal">
      <formula>0</formula>
    </cfRule>
  </conditionalFormatting>
  <dataValidations xWindow="761" yWindow="333" count="2">
    <dataValidation errorStyle="warning" operator="equal" allowBlank="1" showInputMessage="1" showErrorMessage="1" errorTitle="注意点をお読みください。" error="注文書に記載されている注文番号の先頭に西暦４ケタを追加して下さい。" sqref="BD213 BD14 BD165 BD168 BD171 BD174 BD177 BD180 BD183 BD186 BD65 BD114 BD68 BD71 BD74 BD77 BD80 BD83 BD86 BD89 BD189 BD17 BD20 BD23 BD26 BD29 BD32 BD35 BD38 BD41 BD44 BD47 BD50 BD53 BD56 BD59 BD62 BD117 BD120 BD123 BD126 BD129 BD132 BD135 BD138 BD141 BD144 BD147 BD150 BD153 BD156 BD159 BD162 BD216 BD219 BD222 BD225 BD228 BD231 BD234 BD237 BD240 BD243 BD246 BD249 BD252 BD255 BD258 BD261 BD264 BD267 BD270 BD273 BD276 BD279 BD282 BD285 BD288" xr:uid="{00000000-0002-0000-0600-000000000000}"/>
    <dataValidation type="whole" operator="greaterThanOrEqual" allowBlank="1" showInputMessage="1" showErrorMessage="1" sqref="AV92:BC94" xr:uid="{00000000-0002-0000-0600-000001000000}">
      <formula1>99999999999999900</formula1>
    </dataValidation>
  </dataValidations>
  <hyperlinks>
    <hyperlink ref="BM1:BT2" location="目次!A1" display="目次へ戻る" xr:uid="{00000000-0004-0000-0600-000000000000}"/>
  </hyperlinks>
  <printOptions horizontalCentered="1"/>
  <pageMargins left="0.59055118110236227" right="0.59055118110236227" top="0.9055118110236221" bottom="0.59055118110236227" header="0.51181102362204722" footer="0"/>
  <pageSetup paperSize="9" scale="96" orientation="portrait" horizontalDpi="300" verticalDpi="300" r:id="rId1"/>
  <headerFooter alignWithMargins="0"/>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dimension ref="A1:O45"/>
  <sheetViews>
    <sheetView zoomScaleNormal="100" workbookViewId="0"/>
  </sheetViews>
  <sheetFormatPr defaultRowHeight="12" x14ac:dyDescent="0.15"/>
  <cols>
    <col min="1" max="1" width="21.42578125" style="1" customWidth="1"/>
    <col min="2" max="7" width="5.85546875" style="1" customWidth="1"/>
    <col min="8" max="8" width="5.5703125" style="1" customWidth="1"/>
    <col min="9" max="9" width="6.28515625" style="1" customWidth="1"/>
    <col min="10" max="16384" width="9.140625" style="1"/>
  </cols>
  <sheetData>
    <row r="1" spans="1:15" x14ac:dyDescent="0.15">
      <c r="A1" s="1" t="s">
        <v>20</v>
      </c>
      <c r="N1" s="142" t="s">
        <v>59</v>
      </c>
      <c r="O1" s="142"/>
    </row>
    <row r="2" spans="1:15" x14ac:dyDescent="0.15">
      <c r="A2" s="1" t="s">
        <v>21</v>
      </c>
      <c r="N2" s="142"/>
      <c r="O2" s="142"/>
    </row>
    <row r="3" spans="1:15" x14ac:dyDescent="0.15">
      <c r="A3" s="1" t="s">
        <v>28</v>
      </c>
    </row>
    <row r="5" spans="1:15" x14ac:dyDescent="0.15">
      <c r="A5" s="151" t="s">
        <v>46</v>
      </c>
      <c r="B5" s="151"/>
      <c r="C5" s="151"/>
      <c r="D5" s="151"/>
      <c r="E5" s="152"/>
      <c r="F5" s="580" t="s">
        <v>73</v>
      </c>
      <c r="G5" s="581"/>
    </row>
    <row r="7" spans="1:15" x14ac:dyDescent="0.15">
      <c r="A7" s="12" t="s">
        <v>43</v>
      </c>
    </row>
    <row r="9" spans="1:15" x14ac:dyDescent="0.15">
      <c r="A9" s="2" t="s">
        <v>27</v>
      </c>
    </row>
    <row r="10" spans="1:15" x14ac:dyDescent="0.15">
      <c r="A10" s="2" t="s">
        <v>67</v>
      </c>
    </row>
    <row r="12" spans="1:15" ht="13.5" customHeight="1" x14ac:dyDescent="0.15">
      <c r="A12" s="4" t="s">
        <v>24</v>
      </c>
      <c r="B12" s="582" t="s">
        <v>171</v>
      </c>
      <c r="C12" s="583"/>
      <c r="D12" s="93" t="s">
        <v>48</v>
      </c>
      <c r="E12" s="584" t="s">
        <v>155</v>
      </c>
      <c r="F12" s="585"/>
      <c r="G12" s="15"/>
    </row>
    <row r="13" spans="1:15" ht="33.75" customHeight="1" x14ac:dyDescent="0.15">
      <c r="A13" s="3" t="s">
        <v>25</v>
      </c>
      <c r="B13" s="603" t="s">
        <v>172</v>
      </c>
      <c r="C13" s="603"/>
      <c r="D13" s="603"/>
      <c r="E13" s="603"/>
      <c r="F13" s="603"/>
      <c r="G13" s="603"/>
      <c r="H13" s="603"/>
      <c r="I13" s="603"/>
      <c r="J13" s="603"/>
    </row>
    <row r="14" spans="1:15" ht="20.25" customHeight="1" x14ac:dyDescent="0.15">
      <c r="A14" s="3" t="s">
        <v>22</v>
      </c>
      <c r="B14" s="604" t="s">
        <v>157</v>
      </c>
      <c r="C14" s="604"/>
      <c r="D14" s="604"/>
      <c r="E14" s="604"/>
      <c r="F14" s="604"/>
      <c r="G14" s="604"/>
      <c r="H14" s="604"/>
      <c r="I14" s="604"/>
      <c r="J14" s="604"/>
    </row>
    <row r="15" spans="1:15" ht="18" customHeight="1" x14ac:dyDescent="0.15">
      <c r="A15" s="3" t="s">
        <v>23</v>
      </c>
      <c r="B15" s="604" t="s">
        <v>74</v>
      </c>
      <c r="C15" s="604"/>
      <c r="D15" s="604"/>
      <c r="E15" s="604"/>
      <c r="F15" s="604"/>
      <c r="G15" s="604"/>
      <c r="H15" s="604"/>
      <c r="I15" s="604"/>
      <c r="J15" s="604"/>
    </row>
    <row r="16" spans="1:15" s="2" customFormat="1" ht="14.25" customHeight="1" x14ac:dyDescent="0.15">
      <c r="A16" s="3" t="s">
        <v>26</v>
      </c>
      <c r="B16" s="601" t="s">
        <v>78</v>
      </c>
      <c r="C16" s="602"/>
      <c r="D16" s="94" t="s">
        <v>49</v>
      </c>
      <c r="E16" s="586">
        <v>345</v>
      </c>
      <c r="F16" s="587"/>
      <c r="G16" s="95" t="s">
        <v>49</v>
      </c>
      <c r="H16" s="586">
        <v>6789</v>
      </c>
      <c r="I16" s="587"/>
    </row>
    <row r="17" spans="1:10" ht="12.75" thickBot="1" x14ac:dyDescent="0.2"/>
    <row r="18" spans="1:10" s="2" customFormat="1" ht="27.75" customHeight="1" thickTop="1" thickBot="1" x14ac:dyDescent="0.2">
      <c r="A18" s="131" t="s">
        <v>194</v>
      </c>
      <c r="B18" s="169" t="s">
        <v>212</v>
      </c>
      <c r="C18" s="170"/>
      <c r="D18" s="170"/>
      <c r="E18" s="170"/>
      <c r="F18" s="170"/>
      <c r="G18" s="170"/>
      <c r="H18" s="170"/>
      <c r="I18" s="170"/>
      <c r="J18" s="171"/>
    </row>
    <row r="19" spans="1:10" ht="12.75" thickTop="1" x14ac:dyDescent="0.15"/>
    <row r="20" spans="1:10" x14ac:dyDescent="0.15">
      <c r="A20" s="12" t="s">
        <v>182</v>
      </c>
    </row>
    <row r="22" spans="1:10" x14ac:dyDescent="0.15">
      <c r="A22" s="1" t="s">
        <v>36</v>
      </c>
    </row>
    <row r="23" spans="1:10" x14ac:dyDescent="0.15">
      <c r="A23" s="1" t="s">
        <v>79</v>
      </c>
    </row>
    <row r="24" spans="1:10" x14ac:dyDescent="0.15">
      <c r="A24" s="1" t="s">
        <v>37</v>
      </c>
    </row>
    <row r="26" spans="1:10" ht="17.25" customHeight="1" x14ac:dyDescent="0.15">
      <c r="A26" s="3" t="s">
        <v>183</v>
      </c>
      <c r="B26" s="598" t="s">
        <v>158</v>
      </c>
      <c r="C26" s="599"/>
      <c r="D26" s="599"/>
      <c r="E26" s="599"/>
      <c r="F26" s="599"/>
      <c r="G26" s="600"/>
      <c r="H26" s="96"/>
    </row>
    <row r="28" spans="1:10" x14ac:dyDescent="0.15">
      <c r="A28" s="12" t="s">
        <v>2</v>
      </c>
    </row>
    <row r="30" spans="1:10" x14ac:dyDescent="0.15">
      <c r="A30" s="1" t="s">
        <v>65</v>
      </c>
    </row>
    <row r="31" spans="1:10" x14ac:dyDescent="0.15">
      <c r="A31" s="1" t="s">
        <v>66</v>
      </c>
    </row>
    <row r="33" spans="1:8" ht="17.25" customHeight="1" x14ac:dyDescent="0.15">
      <c r="A33" s="10" t="s">
        <v>32</v>
      </c>
      <c r="B33" s="580" t="s">
        <v>75</v>
      </c>
      <c r="C33" s="594"/>
      <c r="D33" s="594"/>
      <c r="E33" s="581"/>
    </row>
    <row r="34" spans="1:8" ht="17.25" customHeight="1" x14ac:dyDescent="0.15">
      <c r="A34" s="10" t="s">
        <v>47</v>
      </c>
      <c r="B34" s="595" t="s">
        <v>76</v>
      </c>
      <c r="C34" s="596"/>
      <c r="D34" s="596"/>
      <c r="E34" s="597"/>
    </row>
    <row r="35" spans="1:8" ht="17.25" customHeight="1" x14ac:dyDescent="0.15">
      <c r="A35" s="10" t="s">
        <v>34</v>
      </c>
      <c r="B35" s="591" t="s">
        <v>173</v>
      </c>
      <c r="C35" s="592"/>
      <c r="D35" s="592"/>
      <c r="E35" s="592"/>
      <c r="F35" s="592"/>
      <c r="G35" s="593"/>
    </row>
    <row r="36" spans="1:8" ht="16.5" customHeight="1" x14ac:dyDescent="0.15">
      <c r="A36" s="10" t="s">
        <v>33</v>
      </c>
      <c r="B36" s="97" t="s">
        <v>77</v>
      </c>
    </row>
    <row r="37" spans="1:8" ht="16.5" customHeight="1" x14ac:dyDescent="0.15">
      <c r="A37" s="10" t="s">
        <v>35</v>
      </c>
      <c r="B37" s="588" t="s">
        <v>161</v>
      </c>
      <c r="C37" s="589"/>
      <c r="D37" s="589"/>
      <c r="E37" s="589"/>
      <c r="F37" s="589"/>
      <c r="G37" s="589"/>
      <c r="H37" s="590"/>
    </row>
    <row r="38" spans="1:8" ht="16.5" customHeight="1" x14ac:dyDescent="0.15"/>
    <row r="44" spans="1:8" x14ac:dyDescent="0.15">
      <c r="A44" s="142" t="s">
        <v>59</v>
      </c>
    </row>
    <row r="45" spans="1:8" x14ac:dyDescent="0.15">
      <c r="A45" s="142"/>
    </row>
  </sheetData>
  <sheetProtection sheet="1" objects="1" scenarios="1"/>
  <mergeCells count="18">
    <mergeCell ref="A44:A45"/>
    <mergeCell ref="E16:F16"/>
    <mergeCell ref="B37:H37"/>
    <mergeCell ref="B35:G35"/>
    <mergeCell ref="B33:E33"/>
    <mergeCell ref="B34:E34"/>
    <mergeCell ref="B26:G26"/>
    <mergeCell ref="H16:I16"/>
    <mergeCell ref="B16:C16"/>
    <mergeCell ref="F5:G5"/>
    <mergeCell ref="B12:C12"/>
    <mergeCell ref="E12:F12"/>
    <mergeCell ref="B18:J18"/>
    <mergeCell ref="N1:O2"/>
    <mergeCell ref="A5:E5"/>
    <mergeCell ref="B13:J13"/>
    <mergeCell ref="B14:J14"/>
    <mergeCell ref="B15:J15"/>
  </mergeCells>
  <phoneticPr fontId="2"/>
  <dataValidations xWindow="430" yWindow="141" count="3">
    <dataValidation type="list" allowBlank="1" showInputMessage="1" showErrorMessage="1" sqref="B36" xr:uid="{00000000-0002-0000-0700-000000000000}">
      <formula1>"普通,当座"</formula1>
    </dataValidation>
    <dataValidation imeMode="halfKatakana" allowBlank="1" showInputMessage="1" showErrorMessage="1" sqref="B35" xr:uid="{00000000-0002-0000-0700-000001000000}"/>
    <dataValidation type="list" allowBlank="1" showInputMessage="1" showErrorMessage="1" sqref="F5:G5" xr:uid="{00000000-0002-0000-0700-000002000000}">
      <formula1>"する,しない"</formula1>
    </dataValidation>
  </dataValidations>
  <hyperlinks>
    <hyperlink ref="N1:O2" location="目次!A1" display="目次へ戻る" xr:uid="{00000000-0004-0000-0700-000000000000}"/>
    <hyperlink ref="A44:A45" location="目次!A1" display="目次へ戻る" xr:uid="{00000000-0004-0000-0700-000001000000}"/>
  </hyperlinks>
  <pageMargins left="0.4" right="0.36" top="1" bottom="1" header="0.51200000000000001" footer="0.51200000000000001"/>
  <pageSetup paperSize="9" scale="95" orientation="portrait" cellComments="asDisplayed" horizontalDpi="300" verticalDpi="300" r:id="rId1"/>
  <headerFooter alignWithMargins="0"/>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4">
    <pageSetUpPr autoPageBreaks="0"/>
  </sheetPr>
  <dimension ref="B1:BW247"/>
  <sheetViews>
    <sheetView showGridLines="0" showZeros="0" zoomScaleNormal="100" zoomScaleSheetLayoutView="70" workbookViewId="0">
      <selection activeCell="BZ26" sqref="BZ26"/>
    </sheetView>
  </sheetViews>
  <sheetFormatPr defaultRowHeight="12" x14ac:dyDescent="0.15"/>
  <cols>
    <col min="1" max="1" width="0.42578125" style="27" customWidth="1"/>
    <col min="2" max="19" width="1.7109375" style="27" customWidth="1"/>
    <col min="20" max="20" width="0.140625" style="27" customWidth="1"/>
    <col min="21" max="25" width="1.7109375" style="27" customWidth="1"/>
    <col min="26" max="26" width="2.7109375" style="27" customWidth="1"/>
    <col min="27" max="27" width="1" style="27" customWidth="1"/>
    <col min="28" max="31" width="2.140625" style="28" customWidth="1"/>
    <col min="32" max="33" width="2.28515625" style="28" customWidth="1"/>
    <col min="34" max="36" width="2.28515625" style="31" customWidth="1"/>
    <col min="37" max="40" width="1.7109375" style="31" customWidth="1"/>
    <col min="41" max="59" width="1.7109375" style="27" customWidth="1"/>
    <col min="60" max="60" width="0.5703125" style="27" customWidth="1"/>
    <col min="61" max="80" width="1.7109375" style="27" customWidth="1"/>
    <col min="81" max="16384" width="9.140625" style="27"/>
  </cols>
  <sheetData>
    <row r="1" spans="2:75" ht="15" customHeight="1" x14ac:dyDescent="0.15">
      <c r="AD1" s="477"/>
      <c r="AE1" s="477"/>
      <c r="AF1" s="477"/>
      <c r="AG1" s="477"/>
      <c r="AH1" s="477"/>
      <c r="AI1" s="477"/>
      <c r="AJ1" s="477"/>
      <c r="AK1" s="477"/>
      <c r="AL1" s="477"/>
      <c r="AM1" s="477"/>
      <c r="AN1" s="477"/>
      <c r="AO1" s="477"/>
      <c r="AP1" s="477"/>
      <c r="AQ1" s="477"/>
      <c r="AR1" s="477"/>
      <c r="AS1" s="477"/>
      <c r="AT1" s="372"/>
      <c r="AU1" s="372"/>
      <c r="AV1" s="372"/>
      <c r="AW1" s="372"/>
      <c r="AX1" s="372"/>
      <c r="AY1" s="372"/>
      <c r="AZ1" s="372"/>
      <c r="BA1" s="372"/>
      <c r="BB1" s="372"/>
      <c r="BC1" s="372"/>
      <c r="BD1" s="372"/>
      <c r="BE1" s="372"/>
      <c r="BF1" s="372"/>
      <c r="BG1" s="372"/>
      <c r="BP1" s="355" t="s">
        <v>59</v>
      </c>
      <c r="BQ1" s="355"/>
      <c r="BR1" s="355"/>
      <c r="BS1" s="355"/>
      <c r="BT1" s="355"/>
      <c r="BU1" s="355"/>
      <c r="BV1" s="355"/>
      <c r="BW1" s="355"/>
    </row>
    <row r="2" spans="2:75" ht="7.5" customHeight="1" x14ac:dyDescent="0.15">
      <c r="E2" s="352" t="s">
        <v>126</v>
      </c>
      <c r="F2" s="352"/>
      <c r="G2" s="352"/>
      <c r="H2" s="352"/>
      <c r="I2" s="352"/>
      <c r="J2" s="352"/>
      <c r="K2" s="352"/>
      <c r="L2" s="352"/>
      <c r="M2" s="352"/>
      <c r="N2" s="352"/>
      <c r="O2" s="352"/>
      <c r="P2" s="352"/>
      <c r="Q2" s="352"/>
      <c r="R2" s="352"/>
      <c r="S2" s="352"/>
      <c r="T2" s="352"/>
      <c r="U2" s="352"/>
      <c r="V2" s="352"/>
      <c r="W2" s="352"/>
      <c r="X2" s="352"/>
      <c r="Y2" s="352"/>
      <c r="Z2" s="352"/>
      <c r="AD2" s="309"/>
      <c r="AE2" s="309"/>
      <c r="AF2" s="309"/>
      <c r="AG2" s="309"/>
      <c r="AH2" s="309"/>
      <c r="AI2" s="309"/>
      <c r="AJ2" s="309"/>
      <c r="AK2" s="309"/>
      <c r="AL2" s="309"/>
      <c r="AM2" s="309"/>
      <c r="AN2" s="309"/>
      <c r="AO2" s="309"/>
      <c r="AP2" s="309"/>
      <c r="AQ2" s="309"/>
      <c r="AR2" s="309"/>
      <c r="AS2" s="309"/>
      <c r="AT2" s="309"/>
      <c r="AU2" s="309"/>
      <c r="AV2" s="309"/>
      <c r="AW2" s="309"/>
      <c r="AX2" s="309"/>
      <c r="AY2" s="309"/>
      <c r="AZ2" s="309"/>
      <c r="BA2" s="309"/>
      <c r="BB2" s="309"/>
      <c r="BC2" s="309"/>
      <c r="BD2" s="309"/>
      <c r="BE2" s="309"/>
      <c r="BF2" s="309"/>
      <c r="BG2" s="309"/>
      <c r="BP2" s="355"/>
      <c r="BQ2" s="355"/>
      <c r="BR2" s="355"/>
      <c r="BS2" s="355"/>
      <c r="BT2" s="355"/>
      <c r="BU2" s="355"/>
      <c r="BV2" s="355"/>
      <c r="BW2" s="355"/>
    </row>
    <row r="3" spans="2:75" ht="7.5" customHeight="1" x14ac:dyDescent="0.15">
      <c r="E3" s="352"/>
      <c r="F3" s="352"/>
      <c r="G3" s="352"/>
      <c r="H3" s="352"/>
      <c r="I3" s="352"/>
      <c r="J3" s="352"/>
      <c r="K3" s="352"/>
      <c r="L3" s="352"/>
      <c r="M3" s="352"/>
      <c r="N3" s="352"/>
      <c r="O3" s="352"/>
      <c r="P3" s="352"/>
      <c r="Q3" s="352"/>
      <c r="R3" s="352"/>
      <c r="S3" s="352"/>
      <c r="T3" s="352"/>
      <c r="U3" s="352"/>
      <c r="V3" s="352"/>
      <c r="W3" s="352"/>
      <c r="X3" s="352"/>
      <c r="Y3" s="352"/>
      <c r="Z3" s="352"/>
      <c r="AD3" s="309"/>
      <c r="AE3" s="309"/>
      <c r="AF3" s="309"/>
      <c r="AG3" s="309"/>
      <c r="AH3" s="309"/>
      <c r="AI3" s="309"/>
      <c r="AJ3" s="309"/>
      <c r="AK3" s="309"/>
      <c r="AL3" s="309"/>
      <c r="AM3" s="309"/>
      <c r="AN3" s="309"/>
      <c r="AO3" s="309"/>
      <c r="AP3" s="309"/>
      <c r="AQ3" s="309"/>
      <c r="AR3" s="309"/>
      <c r="AS3" s="309"/>
      <c r="AT3" s="309"/>
      <c r="AU3" s="309"/>
      <c r="AV3" s="309"/>
      <c r="AW3" s="309"/>
      <c r="AX3" s="309"/>
      <c r="AY3" s="309"/>
      <c r="AZ3" s="309"/>
      <c r="BA3" s="309"/>
      <c r="BB3" s="309"/>
      <c r="BC3" s="309"/>
      <c r="BD3" s="309"/>
      <c r="BE3" s="309"/>
      <c r="BF3" s="309"/>
      <c r="BG3" s="309"/>
    </row>
    <row r="4" spans="2:75" ht="7.5" customHeight="1" x14ac:dyDescent="0.15">
      <c r="E4" s="352"/>
      <c r="F4" s="352"/>
      <c r="G4" s="352"/>
      <c r="H4" s="352"/>
      <c r="I4" s="352"/>
      <c r="J4" s="352"/>
      <c r="K4" s="352"/>
      <c r="L4" s="352"/>
      <c r="M4" s="352"/>
      <c r="N4" s="352"/>
      <c r="O4" s="352"/>
      <c r="P4" s="352"/>
      <c r="Q4" s="352"/>
      <c r="R4" s="352"/>
      <c r="S4" s="352"/>
      <c r="T4" s="352"/>
      <c r="U4" s="352"/>
      <c r="V4" s="352"/>
      <c r="W4" s="352"/>
      <c r="X4" s="352"/>
      <c r="Y4" s="352"/>
      <c r="Z4" s="352"/>
      <c r="AD4" s="309"/>
      <c r="AE4" s="309"/>
      <c r="AF4" s="309"/>
      <c r="AG4" s="309"/>
      <c r="AH4" s="309"/>
      <c r="AI4" s="309"/>
      <c r="AJ4" s="309"/>
      <c r="AK4" s="309"/>
      <c r="AL4" s="309"/>
      <c r="AM4" s="309"/>
      <c r="AN4" s="309"/>
      <c r="AO4" s="309"/>
      <c r="AP4" s="309"/>
      <c r="AQ4" s="309"/>
      <c r="AR4" s="309"/>
      <c r="AS4" s="309"/>
      <c r="AT4" s="309"/>
      <c r="AU4" s="309"/>
      <c r="AV4" s="309"/>
      <c r="AW4" s="309"/>
      <c r="AX4" s="309"/>
      <c r="AY4" s="309"/>
      <c r="AZ4" s="309"/>
      <c r="BA4" s="309"/>
      <c r="BB4" s="309"/>
      <c r="BC4" s="309"/>
      <c r="BD4" s="309"/>
      <c r="BE4" s="309"/>
      <c r="BF4" s="309"/>
      <c r="BG4" s="309"/>
    </row>
    <row r="5" spans="2:75" ht="5.25" customHeight="1" x14ac:dyDescent="0.15">
      <c r="AD5" s="309"/>
      <c r="AE5" s="309"/>
      <c r="AF5" s="309"/>
      <c r="AG5" s="309"/>
      <c r="AH5" s="309"/>
      <c r="AI5" s="309"/>
      <c r="AJ5" s="309"/>
      <c r="AK5" s="309"/>
      <c r="AL5" s="309"/>
      <c r="AM5" s="309"/>
      <c r="AN5" s="309"/>
      <c r="AO5" s="309"/>
      <c r="AP5" s="309"/>
      <c r="AQ5" s="309"/>
      <c r="AR5" s="309"/>
      <c r="AS5" s="309"/>
      <c r="AT5" s="309"/>
      <c r="AU5" s="309"/>
      <c r="AV5" s="309"/>
      <c r="AW5" s="309"/>
      <c r="AX5" s="309"/>
      <c r="AY5" s="309"/>
      <c r="AZ5" s="309"/>
      <c r="BA5" s="309"/>
      <c r="BB5" s="309"/>
      <c r="BC5" s="309"/>
      <c r="BD5" s="309"/>
      <c r="BE5" s="309"/>
      <c r="BF5" s="309"/>
      <c r="BG5" s="309"/>
    </row>
    <row r="6" spans="2:75" ht="7.5" customHeight="1" x14ac:dyDescent="0.15">
      <c r="F6" s="309" t="s">
        <v>108</v>
      </c>
      <c r="G6" s="309"/>
      <c r="H6" s="438">
        <f>$M$24</f>
        <v>41121</v>
      </c>
      <c r="I6" s="438"/>
      <c r="J6" s="438"/>
      <c r="K6" s="438"/>
      <c r="L6" s="438"/>
      <c r="M6" s="438"/>
      <c r="N6" s="438"/>
      <c r="O6" s="438"/>
      <c r="P6" s="438"/>
      <c r="Q6" s="438"/>
      <c r="R6" s="438"/>
      <c r="S6" s="438"/>
      <c r="T6" s="438"/>
      <c r="U6" s="438"/>
      <c r="V6" s="438"/>
      <c r="W6" s="309" t="s">
        <v>109</v>
      </c>
      <c r="AD6" s="309"/>
      <c r="AE6" s="309"/>
      <c r="AF6" s="309"/>
      <c r="AG6" s="309"/>
      <c r="AH6" s="309"/>
      <c r="AI6" s="309"/>
      <c r="AJ6" s="309"/>
      <c r="AK6" s="309"/>
      <c r="AL6" s="309"/>
      <c r="AM6" s="309"/>
      <c r="AN6" s="309"/>
      <c r="AO6" s="309"/>
      <c r="AP6" s="309"/>
      <c r="AQ6" s="309"/>
      <c r="AR6" s="309"/>
      <c r="AS6" s="309"/>
      <c r="AT6" s="309"/>
      <c r="AU6" s="309"/>
      <c r="AV6" s="309"/>
      <c r="AW6" s="309"/>
      <c r="AX6" s="309"/>
      <c r="AY6" s="309"/>
      <c r="AZ6" s="309"/>
      <c r="BA6" s="309"/>
      <c r="BB6" s="309"/>
      <c r="BC6" s="309"/>
      <c r="BD6" s="309"/>
      <c r="BE6" s="309"/>
      <c r="BF6" s="309"/>
      <c r="BG6" s="309"/>
    </row>
    <row r="7" spans="2:75" ht="7.5" customHeight="1" x14ac:dyDescent="0.15">
      <c r="F7" s="309"/>
      <c r="G7" s="309"/>
      <c r="H7" s="438"/>
      <c r="I7" s="438"/>
      <c r="J7" s="438"/>
      <c r="K7" s="438"/>
      <c r="L7" s="438"/>
      <c r="M7" s="438"/>
      <c r="N7" s="438"/>
      <c r="O7" s="438"/>
      <c r="P7" s="438"/>
      <c r="Q7" s="438"/>
      <c r="R7" s="438"/>
      <c r="S7" s="438"/>
      <c r="T7" s="438"/>
      <c r="U7" s="438"/>
      <c r="V7" s="438"/>
      <c r="W7" s="309"/>
      <c r="AD7" s="309"/>
      <c r="AE7" s="309"/>
      <c r="AF7" s="309"/>
      <c r="AG7" s="309"/>
      <c r="AH7" s="309"/>
      <c r="AI7" s="309"/>
      <c r="AJ7" s="309"/>
      <c r="AK7" s="309"/>
      <c r="AL7" s="309"/>
      <c r="AM7" s="309"/>
      <c r="AN7" s="309"/>
      <c r="AO7" s="309"/>
      <c r="AP7" s="309"/>
      <c r="AQ7" s="309"/>
      <c r="AR7" s="309"/>
      <c r="AS7" s="309"/>
      <c r="AT7" s="309"/>
      <c r="AU7" s="309"/>
      <c r="AV7" s="309"/>
      <c r="AW7" s="309"/>
      <c r="AX7" s="309"/>
      <c r="AY7" s="309"/>
      <c r="AZ7" s="309"/>
      <c r="BA7" s="309"/>
      <c r="BB7" s="309"/>
      <c r="BC7" s="309"/>
      <c r="BD7" s="309"/>
      <c r="BE7" s="309"/>
      <c r="BF7" s="309"/>
      <c r="BG7" s="309"/>
    </row>
    <row r="8" spans="2:75" ht="4.5" customHeight="1" x14ac:dyDescent="0.15">
      <c r="H8" s="438"/>
      <c r="I8" s="438"/>
      <c r="J8" s="438"/>
      <c r="K8" s="438"/>
      <c r="L8" s="438"/>
      <c r="M8" s="438"/>
      <c r="N8" s="438"/>
      <c r="O8" s="438"/>
      <c r="P8" s="438"/>
      <c r="Q8" s="438"/>
      <c r="R8" s="438"/>
      <c r="S8" s="438"/>
      <c r="T8" s="438"/>
      <c r="U8" s="438"/>
      <c r="V8" s="438"/>
      <c r="AD8" s="309"/>
      <c r="AE8" s="309"/>
      <c r="AF8" s="309"/>
      <c r="AG8" s="309"/>
      <c r="AH8" s="309"/>
      <c r="AI8" s="309"/>
      <c r="AJ8" s="309"/>
      <c r="AK8" s="309"/>
      <c r="AL8" s="309"/>
      <c r="AM8" s="309"/>
      <c r="AN8" s="309"/>
      <c r="AO8" s="309"/>
      <c r="AP8" s="309"/>
      <c r="AQ8" s="309"/>
      <c r="AR8" s="309"/>
      <c r="AS8" s="309"/>
      <c r="AT8" s="309"/>
      <c r="AU8" s="309"/>
      <c r="AV8" s="309"/>
      <c r="AW8" s="309"/>
      <c r="AX8" s="309"/>
      <c r="AY8" s="309"/>
      <c r="AZ8" s="309"/>
      <c r="BA8" s="309"/>
      <c r="BB8" s="309"/>
      <c r="BC8" s="309"/>
      <c r="BD8" s="309"/>
      <c r="BE8" s="309"/>
      <c r="BF8" s="309"/>
      <c r="BG8" s="309"/>
    </row>
    <row r="9" spans="2:75" ht="4.5" customHeight="1" x14ac:dyDescent="0.15">
      <c r="AD9" s="309"/>
      <c r="AE9" s="309"/>
      <c r="AF9" s="309"/>
      <c r="AG9" s="309"/>
      <c r="AH9" s="309"/>
      <c r="AI9" s="309"/>
      <c r="AJ9" s="309"/>
      <c r="AK9" s="309"/>
      <c r="AL9" s="309"/>
      <c r="AM9" s="309"/>
      <c r="AN9" s="309"/>
      <c r="AO9" s="309"/>
      <c r="AP9" s="309"/>
      <c r="AQ9" s="309"/>
      <c r="AR9" s="309"/>
      <c r="AS9" s="309"/>
      <c r="AT9" s="309"/>
      <c r="AU9" s="309"/>
      <c r="AV9" s="309"/>
      <c r="AW9" s="309"/>
      <c r="AX9" s="309"/>
      <c r="AY9" s="309"/>
      <c r="AZ9" s="309"/>
      <c r="BA9" s="309"/>
      <c r="BB9" s="309"/>
      <c r="BC9" s="309"/>
      <c r="BD9" s="309"/>
      <c r="BE9" s="309"/>
      <c r="BF9" s="309"/>
      <c r="BG9" s="309"/>
    </row>
    <row r="10" spans="2:75" ht="12" customHeight="1" x14ac:dyDescent="0.15">
      <c r="E10" s="436" t="s">
        <v>134</v>
      </c>
      <c r="F10" s="437"/>
      <c r="G10" s="437"/>
      <c r="H10" s="437"/>
      <c r="I10" s="437"/>
      <c r="J10" s="437"/>
      <c r="K10" s="437"/>
      <c r="L10" s="437"/>
      <c r="M10" s="437"/>
      <c r="N10" s="437"/>
      <c r="O10" s="437"/>
      <c r="P10" s="437"/>
      <c r="Q10" s="437"/>
      <c r="R10" s="437"/>
      <c r="S10" s="437"/>
      <c r="T10" s="437"/>
      <c r="U10" s="437"/>
      <c r="V10" s="437"/>
      <c r="W10" s="437"/>
    </row>
    <row r="11" spans="2:75" ht="12" customHeight="1" x14ac:dyDescent="0.15">
      <c r="E11" s="437"/>
      <c r="F11" s="437"/>
      <c r="G11" s="437"/>
      <c r="H11" s="437"/>
      <c r="I11" s="437"/>
      <c r="J11" s="437"/>
      <c r="K11" s="437"/>
      <c r="L11" s="437"/>
      <c r="M11" s="437"/>
      <c r="N11" s="437"/>
      <c r="O11" s="437"/>
      <c r="P11" s="437"/>
      <c r="Q11" s="437"/>
      <c r="R11" s="437"/>
      <c r="S11" s="437"/>
      <c r="T11" s="437"/>
      <c r="U11" s="437"/>
      <c r="V11" s="437"/>
      <c r="W11" s="437"/>
      <c r="AD11" s="32" t="s">
        <v>29</v>
      </c>
      <c r="AE11" s="32"/>
      <c r="AF11" s="32"/>
      <c r="AG11" s="32"/>
      <c r="AH11" s="38"/>
      <c r="AI11" s="38"/>
      <c r="AJ11" s="38"/>
      <c r="AK11" s="38"/>
      <c r="AL11" s="38"/>
      <c r="AM11" s="38"/>
      <c r="AN11" s="38"/>
      <c r="AO11" s="34"/>
      <c r="AP11" s="34"/>
      <c r="AQ11" s="34"/>
      <c r="AR11" s="34"/>
      <c r="AS11" s="34"/>
      <c r="AT11" s="34"/>
      <c r="AU11" s="34"/>
      <c r="AV11" s="34"/>
      <c r="AW11" s="34"/>
      <c r="AX11" s="34"/>
      <c r="AY11" s="34"/>
      <c r="AZ11" s="34"/>
      <c r="BA11" s="34"/>
      <c r="BB11" s="34"/>
      <c r="BC11" s="34"/>
      <c r="BD11" s="34"/>
      <c r="BE11" s="34"/>
      <c r="BF11" s="34"/>
      <c r="BG11" s="34"/>
    </row>
    <row r="12" spans="2:75" ht="13.5" x14ac:dyDescent="0.15">
      <c r="I12" s="351" t="s">
        <v>0</v>
      </c>
      <c r="J12" s="351"/>
      <c r="K12" s="351"/>
      <c r="L12" s="351"/>
      <c r="M12" s="351"/>
      <c r="N12" s="351"/>
      <c r="O12" s="351"/>
      <c r="P12" s="351"/>
      <c r="Q12" s="351"/>
      <c r="R12" s="351"/>
      <c r="S12" s="351"/>
      <c r="AD12" s="42"/>
      <c r="AE12" s="451" t="s">
        <v>127</v>
      </c>
      <c r="AF12" s="451"/>
      <c r="AG12" s="467" t="s">
        <v>154</v>
      </c>
      <c r="AH12" s="467"/>
      <c r="AI12" s="467"/>
      <c r="AJ12" s="467"/>
      <c r="AK12" s="467"/>
      <c r="AL12" s="398" t="s">
        <v>128</v>
      </c>
      <c r="AM12" s="398"/>
      <c r="AN12" s="398"/>
      <c r="AO12" s="467" t="s">
        <v>155</v>
      </c>
      <c r="AP12" s="467"/>
      <c r="AQ12" s="467"/>
      <c r="AR12" s="467"/>
      <c r="AS12" s="467"/>
      <c r="AT12" s="467"/>
      <c r="AU12" s="43"/>
      <c r="AV12" s="43"/>
      <c r="AW12" s="43"/>
      <c r="AX12" s="43"/>
      <c r="AY12" s="43"/>
      <c r="AZ12" s="43"/>
      <c r="BA12" s="43"/>
      <c r="BB12" s="43"/>
      <c r="BC12" s="43"/>
      <c r="BD12" s="43"/>
      <c r="BE12" s="43"/>
      <c r="BF12" s="43"/>
      <c r="BG12" s="44"/>
    </row>
    <row r="13" spans="2:75" ht="15.75" customHeight="1" x14ac:dyDescent="0.15">
      <c r="B13" s="392" t="s">
        <v>1</v>
      </c>
      <c r="C13" s="392"/>
      <c r="D13" s="392"/>
      <c r="E13" s="392"/>
      <c r="F13" s="392"/>
      <c r="G13" s="392"/>
      <c r="H13" s="392"/>
      <c r="AD13" s="45"/>
      <c r="AE13" s="397" t="s">
        <v>156</v>
      </c>
      <c r="AF13" s="397"/>
      <c r="AG13" s="397"/>
      <c r="AH13" s="397"/>
      <c r="AI13" s="397"/>
      <c r="AJ13" s="397"/>
      <c r="AK13" s="397"/>
      <c r="AL13" s="397"/>
      <c r="AM13" s="397"/>
      <c r="AN13" s="397"/>
      <c r="AO13" s="397"/>
      <c r="AP13" s="397"/>
      <c r="AQ13" s="397"/>
      <c r="AR13" s="397"/>
      <c r="AS13" s="397"/>
      <c r="AT13" s="397"/>
      <c r="AU13" s="397"/>
      <c r="AV13" s="397"/>
      <c r="AW13" s="397"/>
      <c r="AX13" s="397"/>
      <c r="AY13" s="397"/>
      <c r="AZ13" s="397"/>
      <c r="BA13" s="397"/>
      <c r="BB13" s="397"/>
      <c r="BC13" s="397"/>
      <c r="BD13" s="397"/>
      <c r="BE13" s="397"/>
      <c r="BF13" s="397"/>
      <c r="BG13" s="46"/>
    </row>
    <row r="14" spans="2:75" ht="15.75" customHeight="1" thickBot="1" x14ac:dyDescent="0.2">
      <c r="B14" s="392"/>
      <c r="C14" s="392"/>
      <c r="D14" s="392"/>
      <c r="E14" s="392"/>
      <c r="F14" s="392"/>
      <c r="G14" s="392"/>
      <c r="H14" s="392"/>
      <c r="AD14" s="45"/>
      <c r="AE14" s="397"/>
      <c r="AF14" s="397"/>
      <c r="AG14" s="397"/>
      <c r="AH14" s="397"/>
      <c r="AI14" s="397"/>
      <c r="AJ14" s="397"/>
      <c r="AK14" s="397"/>
      <c r="AL14" s="397"/>
      <c r="AM14" s="397"/>
      <c r="AN14" s="397"/>
      <c r="AO14" s="397"/>
      <c r="AP14" s="397"/>
      <c r="AQ14" s="397"/>
      <c r="AR14" s="397"/>
      <c r="AS14" s="397"/>
      <c r="AT14" s="397"/>
      <c r="AU14" s="397"/>
      <c r="AV14" s="397"/>
      <c r="AW14" s="397"/>
      <c r="AX14" s="397"/>
      <c r="AY14" s="397"/>
      <c r="AZ14" s="397"/>
      <c r="BA14" s="397"/>
      <c r="BB14" s="397"/>
      <c r="BC14" s="397"/>
      <c r="BD14" s="397"/>
      <c r="BE14" s="397"/>
      <c r="BF14" s="397"/>
      <c r="BG14" s="46"/>
    </row>
    <row r="15" spans="2:75" ht="12" customHeight="1" x14ac:dyDescent="0.15">
      <c r="B15" s="670" t="s">
        <v>124</v>
      </c>
      <c r="C15" s="671"/>
      <c r="D15" s="671"/>
      <c r="E15" s="671"/>
      <c r="F15" s="671"/>
      <c r="G15" s="671"/>
      <c r="H15" s="671"/>
      <c r="I15" s="671"/>
      <c r="J15" s="671"/>
      <c r="K15" s="671"/>
      <c r="L15" s="671"/>
      <c r="M15" s="671"/>
      <c r="N15" s="671"/>
      <c r="O15" s="671"/>
      <c r="P15" s="671"/>
      <c r="Q15" s="671"/>
      <c r="R15" s="671"/>
      <c r="S15" s="671"/>
      <c r="T15" s="671"/>
      <c r="U15" s="671"/>
      <c r="V15" s="671"/>
      <c r="W15" s="671"/>
      <c r="X15" s="671"/>
      <c r="Y15" s="671"/>
      <c r="Z15" s="671"/>
      <c r="AA15" s="671"/>
      <c r="AB15" s="672"/>
      <c r="AD15" s="45"/>
      <c r="AE15" s="47"/>
      <c r="AF15" s="629" t="s">
        <v>157</v>
      </c>
      <c r="AG15" s="629"/>
      <c r="AH15" s="629"/>
      <c r="AI15" s="629"/>
      <c r="AJ15" s="629"/>
      <c r="AK15" s="629"/>
      <c r="AL15" s="629"/>
      <c r="AM15" s="629"/>
      <c r="AN15" s="629"/>
      <c r="AO15" s="629"/>
      <c r="AP15" s="629"/>
      <c r="AQ15" s="629"/>
      <c r="AR15" s="629"/>
      <c r="AS15" s="629"/>
      <c r="AT15" s="629"/>
      <c r="AU15" s="629"/>
      <c r="AV15" s="629"/>
      <c r="AW15" s="629"/>
      <c r="AX15" s="629"/>
      <c r="AY15" s="629"/>
      <c r="AZ15" s="629"/>
      <c r="BA15" s="629"/>
      <c r="BB15" s="629"/>
      <c r="BC15" s="629"/>
      <c r="BD15" s="629"/>
      <c r="BE15" s="629"/>
      <c r="BF15" s="629"/>
      <c r="BG15" s="46"/>
    </row>
    <row r="16" spans="2:75" ht="12" customHeight="1" x14ac:dyDescent="0.15">
      <c r="B16" s="673"/>
      <c r="C16" s="339"/>
      <c r="D16" s="339"/>
      <c r="E16" s="339"/>
      <c r="F16" s="339"/>
      <c r="G16" s="339"/>
      <c r="H16" s="339"/>
      <c r="I16" s="339"/>
      <c r="J16" s="339"/>
      <c r="K16" s="339"/>
      <c r="L16" s="339"/>
      <c r="M16" s="339"/>
      <c r="N16" s="339"/>
      <c r="O16" s="339"/>
      <c r="P16" s="339"/>
      <c r="Q16" s="339"/>
      <c r="R16" s="339"/>
      <c r="S16" s="339"/>
      <c r="T16" s="339"/>
      <c r="U16" s="339"/>
      <c r="V16" s="339"/>
      <c r="W16" s="339"/>
      <c r="X16" s="339"/>
      <c r="Y16" s="339"/>
      <c r="Z16" s="339"/>
      <c r="AA16" s="339"/>
      <c r="AB16" s="674"/>
      <c r="AD16" s="45"/>
      <c r="AE16" s="47"/>
      <c r="AF16" s="629"/>
      <c r="AG16" s="629"/>
      <c r="AH16" s="629"/>
      <c r="AI16" s="629"/>
      <c r="AJ16" s="629"/>
      <c r="AK16" s="629"/>
      <c r="AL16" s="629"/>
      <c r="AM16" s="629"/>
      <c r="AN16" s="629"/>
      <c r="AO16" s="629"/>
      <c r="AP16" s="629"/>
      <c r="AQ16" s="629"/>
      <c r="AR16" s="629"/>
      <c r="AS16" s="629"/>
      <c r="AT16" s="629"/>
      <c r="AU16" s="629"/>
      <c r="AV16" s="629"/>
      <c r="AW16" s="629"/>
      <c r="AX16" s="629"/>
      <c r="AY16" s="629"/>
      <c r="AZ16" s="629"/>
      <c r="BA16" s="629"/>
      <c r="BB16" s="629"/>
      <c r="BC16" s="629"/>
      <c r="BD16" s="629"/>
      <c r="BE16" s="629"/>
      <c r="BF16" s="629"/>
      <c r="BG16" s="46"/>
    </row>
    <row r="17" spans="2:73" ht="23.25" customHeight="1" x14ac:dyDescent="0.15">
      <c r="B17" s="673"/>
      <c r="C17" s="339"/>
      <c r="D17" s="339"/>
      <c r="E17" s="339"/>
      <c r="F17" s="339"/>
      <c r="G17" s="339"/>
      <c r="H17" s="339"/>
      <c r="I17" s="339"/>
      <c r="J17" s="339"/>
      <c r="K17" s="339"/>
      <c r="L17" s="339"/>
      <c r="M17" s="339"/>
      <c r="N17" s="339"/>
      <c r="O17" s="339"/>
      <c r="P17" s="339"/>
      <c r="Q17" s="339"/>
      <c r="R17" s="339"/>
      <c r="S17" s="339"/>
      <c r="T17" s="339"/>
      <c r="U17" s="339"/>
      <c r="V17" s="339"/>
      <c r="W17" s="339"/>
      <c r="X17" s="339"/>
      <c r="Y17" s="339"/>
      <c r="Z17" s="339"/>
      <c r="AA17" s="339"/>
      <c r="AB17" s="674"/>
      <c r="AD17" s="45"/>
      <c r="AE17" s="629" t="s">
        <v>74</v>
      </c>
      <c r="AF17" s="629"/>
      <c r="AG17" s="629"/>
      <c r="AH17" s="629"/>
      <c r="AI17" s="629"/>
      <c r="AJ17" s="629"/>
      <c r="AK17" s="629"/>
      <c r="AL17" s="629"/>
      <c r="AM17" s="629"/>
      <c r="AN17" s="629"/>
      <c r="AO17" s="629"/>
      <c r="AP17" s="629"/>
      <c r="AQ17" s="629"/>
      <c r="AR17" s="629"/>
      <c r="AS17" s="629"/>
      <c r="AT17" s="629"/>
      <c r="AU17" s="629"/>
      <c r="AV17" s="629"/>
      <c r="AW17" s="629"/>
      <c r="AX17" s="629"/>
      <c r="AY17" s="629"/>
      <c r="AZ17" s="629"/>
      <c r="BA17" s="629"/>
      <c r="BB17" s="629"/>
      <c r="BC17" s="629"/>
      <c r="BD17" s="629"/>
      <c r="BE17" s="629"/>
      <c r="BF17" s="449"/>
      <c r="BG17" s="450"/>
    </row>
    <row r="18" spans="2:73" ht="12" customHeight="1" x14ac:dyDescent="0.15">
      <c r="B18" s="673"/>
      <c r="C18" s="339"/>
      <c r="D18" s="339"/>
      <c r="E18" s="339"/>
      <c r="F18" s="339"/>
      <c r="G18" s="339"/>
      <c r="H18" s="339"/>
      <c r="I18" s="339"/>
      <c r="J18" s="339"/>
      <c r="K18" s="339"/>
      <c r="L18" s="339"/>
      <c r="M18" s="339"/>
      <c r="N18" s="339"/>
      <c r="O18" s="339"/>
      <c r="P18" s="339"/>
      <c r="Q18" s="339"/>
      <c r="R18" s="339"/>
      <c r="S18" s="339"/>
      <c r="T18" s="339"/>
      <c r="U18" s="339"/>
      <c r="V18" s="339"/>
      <c r="W18" s="339"/>
      <c r="X18" s="339"/>
      <c r="Y18" s="339"/>
      <c r="Z18" s="339"/>
      <c r="AA18" s="339"/>
      <c r="AB18" s="674"/>
      <c r="AD18" s="45"/>
      <c r="AE18" s="709" t="s">
        <v>78</v>
      </c>
      <c r="AF18" s="709"/>
      <c r="AG18" s="709"/>
      <c r="AH18" s="709"/>
      <c r="AI18" s="308" t="s">
        <v>129</v>
      </c>
      <c r="AJ18" s="308"/>
      <c r="AK18" s="448">
        <v>345</v>
      </c>
      <c r="AL18" s="448"/>
      <c r="AM18" s="448"/>
      <c r="AN18" s="448"/>
      <c r="AO18" s="448"/>
      <c r="AP18" s="308" t="s">
        <v>129</v>
      </c>
      <c r="AQ18" s="308"/>
      <c r="AR18" s="448">
        <v>6789</v>
      </c>
      <c r="AS18" s="448"/>
      <c r="AT18" s="448"/>
      <c r="AU18" s="448"/>
      <c r="AV18" s="448"/>
      <c r="AW18" s="448"/>
      <c r="AX18" s="48"/>
      <c r="AY18" s="48"/>
      <c r="AZ18" s="48"/>
      <c r="BA18" s="48"/>
      <c r="BB18" s="48"/>
      <c r="BC18" s="48"/>
      <c r="BD18" s="48"/>
      <c r="BE18" s="48"/>
      <c r="BF18" s="49"/>
      <c r="BG18" s="46"/>
      <c r="BU18" s="18"/>
    </row>
    <row r="19" spans="2:73" ht="6.75" customHeight="1" thickBot="1" x14ac:dyDescent="0.2">
      <c r="B19" s="675"/>
      <c r="C19" s="676"/>
      <c r="D19" s="676"/>
      <c r="E19" s="676"/>
      <c r="F19" s="676"/>
      <c r="G19" s="676"/>
      <c r="H19" s="676"/>
      <c r="I19" s="676"/>
      <c r="J19" s="676"/>
      <c r="K19" s="676"/>
      <c r="L19" s="676"/>
      <c r="M19" s="676"/>
      <c r="N19" s="676"/>
      <c r="O19" s="676"/>
      <c r="P19" s="676"/>
      <c r="Q19" s="676"/>
      <c r="R19" s="676"/>
      <c r="S19" s="676"/>
      <c r="T19" s="676"/>
      <c r="U19" s="676"/>
      <c r="V19" s="676"/>
      <c r="W19" s="676"/>
      <c r="X19" s="676"/>
      <c r="Y19" s="676"/>
      <c r="Z19" s="676"/>
      <c r="AA19" s="676"/>
      <c r="AB19" s="677"/>
      <c r="AD19" s="50"/>
      <c r="AE19" s="51"/>
      <c r="AF19" s="51"/>
      <c r="AG19" s="51"/>
      <c r="AH19" s="52"/>
      <c r="AI19" s="52"/>
      <c r="AJ19" s="52"/>
      <c r="AK19" s="52"/>
      <c r="AL19" s="52"/>
      <c r="AM19" s="52"/>
      <c r="AN19" s="52"/>
      <c r="AO19" s="53"/>
      <c r="AP19" s="53"/>
      <c r="AQ19" s="53"/>
      <c r="AR19" s="53"/>
      <c r="AS19" s="53"/>
      <c r="AT19" s="53"/>
      <c r="AU19" s="53"/>
      <c r="AV19" s="53"/>
      <c r="AW19" s="53"/>
      <c r="AX19" s="53"/>
      <c r="AY19" s="53"/>
      <c r="AZ19" s="53"/>
      <c r="BA19" s="53"/>
      <c r="BB19" s="53"/>
      <c r="BC19" s="53"/>
      <c r="BD19" s="53"/>
      <c r="BE19" s="53"/>
      <c r="BF19" s="53"/>
      <c r="BG19" s="54"/>
    </row>
    <row r="20" spans="2:73" ht="12" customHeight="1" x14ac:dyDescent="0.15">
      <c r="B20" s="367" t="s">
        <v>110</v>
      </c>
      <c r="C20" s="368"/>
      <c r="D20" s="368"/>
      <c r="E20" s="368"/>
      <c r="F20" s="368"/>
      <c r="G20" s="368"/>
      <c r="H20" s="368"/>
      <c r="I20" s="368"/>
      <c r="J20" s="368"/>
      <c r="K20" s="368"/>
      <c r="L20" s="368"/>
      <c r="M20" s="678" t="s">
        <v>153</v>
      </c>
      <c r="N20" s="679"/>
      <c r="O20" s="679"/>
      <c r="P20" s="679"/>
      <c r="Q20" s="679"/>
      <c r="R20" s="679"/>
      <c r="S20" s="679"/>
      <c r="T20" s="679"/>
      <c r="U20" s="679"/>
      <c r="V20" s="679"/>
      <c r="W20" s="679"/>
      <c r="X20" s="679"/>
      <c r="Y20" s="679"/>
      <c r="Z20" s="679"/>
      <c r="AA20" s="679"/>
      <c r="AB20" s="680"/>
      <c r="AD20" s="200" t="s">
        <v>182</v>
      </c>
      <c r="AE20" s="200"/>
      <c r="AF20" s="200"/>
      <c r="AG20" s="200"/>
      <c r="AH20" s="200"/>
      <c r="AI20" s="200"/>
      <c r="AJ20" s="200"/>
      <c r="AK20" s="200"/>
      <c r="AL20" s="473" t="s">
        <v>158</v>
      </c>
      <c r="AM20" s="473"/>
      <c r="AN20" s="473"/>
      <c r="AO20" s="473"/>
      <c r="AP20" s="473"/>
      <c r="AQ20" s="473"/>
      <c r="AR20" s="473"/>
      <c r="AS20" s="473"/>
      <c r="AT20" s="473"/>
      <c r="AU20" s="473"/>
      <c r="AV20" s="473"/>
      <c r="AW20" s="473"/>
      <c r="AX20" s="473"/>
      <c r="AY20" s="473"/>
      <c r="AZ20" s="473"/>
      <c r="BA20" s="473"/>
      <c r="BB20" s="473"/>
      <c r="BC20" s="473"/>
      <c r="BD20" s="17"/>
      <c r="BE20" s="17"/>
      <c r="BF20" s="17"/>
      <c r="BG20" s="17"/>
    </row>
    <row r="21" spans="2:73" ht="12" customHeight="1" thickBot="1" x14ac:dyDescent="0.2">
      <c r="B21" s="347"/>
      <c r="C21" s="348"/>
      <c r="D21" s="348"/>
      <c r="E21" s="348"/>
      <c r="F21" s="348"/>
      <c r="G21" s="348"/>
      <c r="H21" s="348"/>
      <c r="I21" s="348"/>
      <c r="J21" s="348"/>
      <c r="K21" s="348"/>
      <c r="L21" s="348"/>
      <c r="M21" s="681"/>
      <c r="N21" s="682"/>
      <c r="O21" s="682"/>
      <c r="P21" s="682"/>
      <c r="Q21" s="682"/>
      <c r="R21" s="682"/>
      <c r="S21" s="682"/>
      <c r="T21" s="682"/>
      <c r="U21" s="682"/>
      <c r="V21" s="682"/>
      <c r="W21" s="682"/>
      <c r="X21" s="682"/>
      <c r="Y21" s="682"/>
      <c r="Z21" s="682"/>
      <c r="AA21" s="682"/>
      <c r="AB21" s="683"/>
      <c r="AD21" s="200"/>
      <c r="AE21" s="200"/>
      <c r="AF21" s="200"/>
      <c r="AG21" s="200"/>
      <c r="AH21" s="200"/>
      <c r="AI21" s="200"/>
      <c r="AJ21" s="200"/>
      <c r="AK21" s="200"/>
      <c r="AL21" s="473"/>
      <c r="AM21" s="473"/>
      <c r="AN21" s="473"/>
      <c r="AO21" s="473"/>
      <c r="AP21" s="473"/>
      <c r="AQ21" s="473"/>
      <c r="AR21" s="473"/>
      <c r="AS21" s="473"/>
      <c r="AT21" s="473"/>
      <c r="AU21" s="473"/>
      <c r="AV21" s="473"/>
      <c r="AW21" s="473"/>
      <c r="AX21" s="473"/>
      <c r="AY21" s="473"/>
      <c r="AZ21" s="473"/>
      <c r="BA21" s="473"/>
      <c r="BB21" s="473"/>
      <c r="BC21" s="473"/>
      <c r="BD21" s="17"/>
      <c r="BE21" s="17"/>
      <c r="BF21" s="17"/>
      <c r="BG21" s="17"/>
    </row>
    <row r="22" spans="2:73" ht="6.75" customHeight="1" x14ac:dyDescent="0.15"/>
    <row r="23" spans="2:73" ht="12" customHeight="1" thickBot="1" x14ac:dyDescent="0.2">
      <c r="AD23" s="63"/>
      <c r="AE23" s="325" t="s">
        <v>2</v>
      </c>
      <c r="AF23" s="325"/>
      <c r="AG23" s="325"/>
      <c r="AH23" s="325"/>
      <c r="AI23" s="325"/>
      <c r="AJ23" s="325"/>
      <c r="AK23" s="64"/>
      <c r="AL23" s="310" t="s">
        <v>75</v>
      </c>
      <c r="AM23" s="311"/>
      <c r="AN23" s="311"/>
      <c r="AO23" s="311"/>
      <c r="AP23" s="311"/>
      <c r="AQ23" s="311"/>
      <c r="AR23" s="311"/>
      <c r="AS23" s="311"/>
      <c r="AT23" s="311"/>
      <c r="AU23" s="311"/>
      <c r="AV23" s="312"/>
      <c r="AW23" s="310" t="s">
        <v>76</v>
      </c>
      <c r="AX23" s="311"/>
      <c r="AY23" s="311"/>
      <c r="AZ23" s="311"/>
      <c r="BA23" s="311"/>
      <c r="BB23" s="311"/>
      <c r="BC23" s="311"/>
      <c r="BD23" s="311"/>
      <c r="BE23" s="311"/>
      <c r="BF23" s="311"/>
      <c r="BG23" s="312"/>
    </row>
    <row r="24" spans="2:73" ht="12" customHeight="1" x14ac:dyDescent="0.15">
      <c r="B24" s="84"/>
      <c r="C24" s="479" t="s">
        <v>130</v>
      </c>
      <c r="D24" s="479"/>
      <c r="E24" s="479"/>
      <c r="F24" s="479"/>
      <c r="G24" s="479"/>
      <c r="H24" s="479"/>
      <c r="I24" s="479"/>
      <c r="J24" s="479"/>
      <c r="K24" s="480"/>
      <c r="L24" s="105"/>
      <c r="M24" s="697">
        <v>41121</v>
      </c>
      <c r="N24" s="698"/>
      <c r="O24" s="698"/>
      <c r="P24" s="698"/>
      <c r="Q24" s="698"/>
      <c r="R24" s="698"/>
      <c r="S24" s="698"/>
      <c r="T24" s="698"/>
      <c r="U24" s="698"/>
      <c r="V24" s="698"/>
      <c r="W24" s="698"/>
      <c r="X24" s="698"/>
      <c r="Y24" s="699"/>
      <c r="AD24" s="65"/>
      <c r="AE24" s="326"/>
      <c r="AF24" s="326"/>
      <c r="AG24" s="326"/>
      <c r="AH24" s="326"/>
      <c r="AI24" s="326"/>
      <c r="AJ24" s="326"/>
      <c r="AK24" s="66"/>
      <c r="AL24" s="313"/>
      <c r="AM24" s="314"/>
      <c r="AN24" s="314"/>
      <c r="AO24" s="314"/>
      <c r="AP24" s="314"/>
      <c r="AQ24" s="314"/>
      <c r="AR24" s="314"/>
      <c r="AS24" s="314"/>
      <c r="AT24" s="314"/>
      <c r="AU24" s="314"/>
      <c r="AV24" s="315"/>
      <c r="AW24" s="313"/>
      <c r="AX24" s="314"/>
      <c r="AY24" s="314"/>
      <c r="AZ24" s="314"/>
      <c r="BA24" s="314"/>
      <c r="BB24" s="314"/>
      <c r="BC24" s="314"/>
      <c r="BD24" s="314"/>
      <c r="BE24" s="314"/>
      <c r="BF24" s="314"/>
      <c r="BG24" s="315"/>
    </row>
    <row r="25" spans="2:73" ht="4.5" customHeight="1" x14ac:dyDescent="0.15">
      <c r="B25" s="84"/>
      <c r="C25" s="479"/>
      <c r="D25" s="479"/>
      <c r="E25" s="479"/>
      <c r="F25" s="479"/>
      <c r="G25" s="479"/>
      <c r="H25" s="479"/>
      <c r="I25" s="479"/>
      <c r="J25" s="479"/>
      <c r="K25" s="480"/>
      <c r="L25" s="84"/>
      <c r="M25" s="700"/>
      <c r="N25" s="701"/>
      <c r="O25" s="701"/>
      <c r="P25" s="701"/>
      <c r="Q25" s="701"/>
      <c r="R25" s="701"/>
      <c r="S25" s="701"/>
      <c r="T25" s="701"/>
      <c r="U25" s="701"/>
      <c r="V25" s="701"/>
      <c r="W25" s="701"/>
      <c r="X25" s="701"/>
      <c r="Y25" s="702"/>
      <c r="AD25" s="50"/>
      <c r="AE25" s="327"/>
      <c r="AF25" s="327"/>
      <c r="AG25" s="327"/>
      <c r="AH25" s="327"/>
      <c r="AI25" s="327"/>
      <c r="AJ25" s="327"/>
      <c r="AK25" s="67"/>
      <c r="AL25" s="316"/>
      <c r="AM25" s="317"/>
      <c r="AN25" s="317"/>
      <c r="AO25" s="317"/>
      <c r="AP25" s="317"/>
      <c r="AQ25" s="317"/>
      <c r="AR25" s="317"/>
      <c r="AS25" s="317"/>
      <c r="AT25" s="317"/>
      <c r="AU25" s="317"/>
      <c r="AV25" s="318"/>
      <c r="AW25" s="316"/>
      <c r="AX25" s="317"/>
      <c r="AY25" s="317"/>
      <c r="AZ25" s="317"/>
      <c r="BA25" s="317"/>
      <c r="BB25" s="317"/>
      <c r="BC25" s="317"/>
      <c r="BD25" s="317"/>
      <c r="BE25" s="317"/>
      <c r="BF25" s="317"/>
      <c r="BG25" s="318"/>
    </row>
    <row r="26" spans="2:73" ht="12" customHeight="1" thickBot="1" x14ac:dyDescent="0.2">
      <c r="B26" s="84"/>
      <c r="C26" s="479"/>
      <c r="D26" s="479"/>
      <c r="E26" s="479"/>
      <c r="F26" s="479"/>
      <c r="G26" s="479"/>
      <c r="H26" s="479"/>
      <c r="I26" s="479"/>
      <c r="J26" s="479"/>
      <c r="K26" s="480"/>
      <c r="L26" s="106"/>
      <c r="M26" s="703"/>
      <c r="N26" s="704"/>
      <c r="O26" s="704"/>
      <c r="P26" s="704"/>
      <c r="Q26" s="704"/>
      <c r="R26" s="704"/>
      <c r="S26" s="704"/>
      <c r="T26" s="704"/>
      <c r="U26" s="704"/>
      <c r="V26" s="704"/>
      <c r="W26" s="704"/>
      <c r="X26" s="704"/>
      <c r="Y26" s="705"/>
      <c r="AD26" s="63"/>
      <c r="AE26" s="325" t="s">
        <v>3</v>
      </c>
      <c r="AF26" s="325"/>
      <c r="AG26" s="325"/>
      <c r="AH26" s="325"/>
      <c r="AI26" s="325"/>
      <c r="AJ26" s="325"/>
      <c r="AK26" s="64"/>
      <c r="AL26" s="319" t="s">
        <v>159</v>
      </c>
      <c r="AM26" s="320"/>
      <c r="AN26" s="320"/>
      <c r="AO26" s="320"/>
      <c r="AP26" s="320"/>
      <c r="AQ26" s="320"/>
      <c r="AR26" s="320"/>
      <c r="AS26" s="320"/>
      <c r="AT26" s="320"/>
      <c r="AU26" s="320"/>
      <c r="AV26" s="320"/>
      <c r="AW26" s="320"/>
      <c r="AX26" s="320"/>
      <c r="AY26" s="320"/>
      <c r="AZ26" s="320"/>
      <c r="BA26" s="320"/>
      <c r="BB26" s="320"/>
      <c r="BC26" s="320"/>
      <c r="BD26" s="320"/>
      <c r="BE26" s="320"/>
      <c r="BF26" s="320"/>
      <c r="BG26" s="321"/>
    </row>
    <row r="27" spans="2:73" ht="12" customHeight="1" x14ac:dyDescent="0.15">
      <c r="AD27" s="50"/>
      <c r="AE27" s="327"/>
      <c r="AF27" s="327"/>
      <c r="AG27" s="327"/>
      <c r="AH27" s="327"/>
      <c r="AI27" s="327"/>
      <c r="AJ27" s="327"/>
      <c r="AK27" s="67"/>
      <c r="AL27" s="322"/>
      <c r="AM27" s="323"/>
      <c r="AN27" s="323"/>
      <c r="AO27" s="323"/>
      <c r="AP27" s="323"/>
      <c r="AQ27" s="323"/>
      <c r="AR27" s="323"/>
      <c r="AS27" s="323"/>
      <c r="AT27" s="323"/>
      <c r="AU27" s="323"/>
      <c r="AV27" s="323"/>
      <c r="AW27" s="323"/>
      <c r="AX27" s="323"/>
      <c r="AY27" s="323"/>
      <c r="AZ27" s="323"/>
      <c r="BA27" s="323"/>
      <c r="BB27" s="323"/>
      <c r="BC27" s="323"/>
      <c r="BD27" s="323"/>
      <c r="BE27" s="323"/>
      <c r="BF27" s="323"/>
      <c r="BG27" s="324"/>
    </row>
    <row r="28" spans="2:73" ht="30.75" customHeight="1" x14ac:dyDescent="0.15">
      <c r="B28" s="33"/>
      <c r="C28" s="478" t="s">
        <v>131</v>
      </c>
      <c r="D28" s="350"/>
      <c r="E28" s="350"/>
      <c r="F28" s="350"/>
      <c r="G28" s="350"/>
      <c r="H28" s="350"/>
      <c r="I28" s="350"/>
      <c r="J28" s="350"/>
      <c r="K28" s="350"/>
      <c r="L28" s="62"/>
      <c r="M28" s="426">
        <f>AV62*1.05</f>
        <v>4189500</v>
      </c>
      <c r="N28" s="427"/>
      <c r="O28" s="427"/>
      <c r="P28" s="427"/>
      <c r="Q28" s="427"/>
      <c r="R28" s="427"/>
      <c r="S28" s="427"/>
      <c r="T28" s="427"/>
      <c r="U28" s="427"/>
      <c r="V28" s="427"/>
      <c r="W28" s="427"/>
      <c r="X28" s="428"/>
      <c r="Z28" s="309" t="s">
        <v>4</v>
      </c>
      <c r="AA28" s="309"/>
      <c r="AD28" s="68"/>
      <c r="AE28" s="429" t="s">
        <v>5</v>
      </c>
      <c r="AF28" s="429"/>
      <c r="AG28" s="429"/>
      <c r="AH28" s="429"/>
      <c r="AI28" s="429"/>
      <c r="AJ28" s="429"/>
      <c r="AK28" s="69"/>
      <c r="AL28" s="470" t="s">
        <v>160</v>
      </c>
      <c r="AM28" s="470"/>
      <c r="AN28" s="470"/>
      <c r="AO28" s="470"/>
      <c r="AP28" s="470"/>
      <c r="AQ28" s="470"/>
      <c r="AR28" s="470"/>
      <c r="AS28" s="470"/>
      <c r="AT28" s="474" t="s">
        <v>161</v>
      </c>
      <c r="AU28" s="475"/>
      <c r="AV28" s="475"/>
      <c r="AW28" s="475"/>
      <c r="AX28" s="475"/>
      <c r="AY28" s="475"/>
      <c r="AZ28" s="475"/>
      <c r="BA28" s="475"/>
      <c r="BB28" s="475"/>
      <c r="BC28" s="475"/>
      <c r="BD28" s="475"/>
      <c r="BE28" s="475"/>
      <c r="BF28" s="475"/>
      <c r="BG28" s="475"/>
    </row>
    <row r="29" spans="2:73" ht="15" customHeight="1" x14ac:dyDescent="0.15">
      <c r="M29" s="369" t="s">
        <v>111</v>
      </c>
      <c r="N29" s="369"/>
      <c r="O29" s="369"/>
      <c r="P29" s="370"/>
      <c r="Q29" s="370"/>
      <c r="R29" s="370"/>
      <c r="S29" s="370"/>
      <c r="T29" s="370"/>
      <c r="U29" s="370"/>
      <c r="V29" s="370"/>
      <c r="W29" s="370"/>
      <c r="X29" s="370"/>
    </row>
    <row r="30" spans="2:73" ht="9" customHeight="1" x14ac:dyDescent="0.15">
      <c r="B30" s="90"/>
      <c r="C30" s="90"/>
      <c r="D30" s="90"/>
      <c r="E30" s="90"/>
      <c r="F30" s="90"/>
      <c r="G30" s="90"/>
      <c r="H30" s="84"/>
      <c r="I30" s="84"/>
      <c r="J30" s="84"/>
      <c r="K30" s="84"/>
      <c r="L30" s="84"/>
      <c r="M30" s="84"/>
      <c r="N30" s="84"/>
      <c r="O30" s="58"/>
      <c r="P30" s="200" t="s">
        <v>146</v>
      </c>
      <c r="Q30" s="200"/>
      <c r="R30" s="200"/>
      <c r="S30" s="200"/>
      <c r="T30" s="299" t="s">
        <v>147</v>
      </c>
      <c r="U30" s="300"/>
      <c r="V30" s="300"/>
      <c r="W30" s="300"/>
      <c r="X30" s="300"/>
      <c r="Y30" s="300"/>
      <c r="Z30" s="300"/>
      <c r="AA30" s="300"/>
      <c r="AB30" s="300"/>
      <c r="AC30" s="300"/>
      <c r="AD30" s="300"/>
      <c r="AE30" s="300"/>
      <c r="AF30" s="300"/>
      <c r="AG30" s="301"/>
      <c r="AH30" s="287" t="s">
        <v>6</v>
      </c>
      <c r="AI30" s="287"/>
      <c r="AJ30" s="287" t="s">
        <v>7</v>
      </c>
      <c r="AK30" s="287"/>
      <c r="AL30" s="287"/>
      <c r="AM30" s="287"/>
      <c r="AN30" s="287"/>
      <c r="AO30" s="287"/>
      <c r="AP30" s="454" t="s">
        <v>8</v>
      </c>
      <c r="AQ30" s="454"/>
      <c r="AR30" s="454"/>
      <c r="AS30" s="454"/>
      <c r="AT30" s="454"/>
      <c r="AU30" s="454"/>
      <c r="AV30" s="297" t="s">
        <v>9</v>
      </c>
      <c r="AW30" s="297"/>
      <c r="AX30" s="297"/>
      <c r="AY30" s="297"/>
      <c r="AZ30" s="297"/>
      <c r="BA30" s="297"/>
      <c r="BB30" s="297"/>
      <c r="BC30" s="297"/>
      <c r="BD30" s="200" t="s">
        <v>148</v>
      </c>
      <c r="BE30" s="200"/>
      <c r="BF30" s="200"/>
      <c r="BG30" s="200"/>
    </row>
    <row r="31" spans="2:73" ht="9" customHeight="1" thickBot="1" x14ac:dyDescent="0.2">
      <c r="B31" s="90"/>
      <c r="C31" s="90"/>
      <c r="D31" s="90"/>
      <c r="E31" s="90"/>
      <c r="F31" s="90"/>
      <c r="G31" s="90"/>
      <c r="H31" s="84"/>
      <c r="I31" s="84"/>
      <c r="J31" s="84"/>
      <c r="K31" s="84"/>
      <c r="L31" s="84"/>
      <c r="M31" s="84"/>
      <c r="N31" s="84"/>
      <c r="O31" s="58"/>
      <c r="P31" s="468"/>
      <c r="Q31" s="468"/>
      <c r="R31" s="468"/>
      <c r="S31" s="468"/>
      <c r="T31" s="371"/>
      <c r="U31" s="372"/>
      <c r="V31" s="372"/>
      <c r="W31" s="372"/>
      <c r="X31" s="372"/>
      <c r="Y31" s="372"/>
      <c r="Z31" s="372"/>
      <c r="AA31" s="372"/>
      <c r="AB31" s="372"/>
      <c r="AC31" s="372"/>
      <c r="AD31" s="372"/>
      <c r="AE31" s="372"/>
      <c r="AF31" s="372"/>
      <c r="AG31" s="373"/>
      <c r="AH31" s="476"/>
      <c r="AI31" s="476"/>
      <c r="AJ31" s="476"/>
      <c r="AK31" s="476"/>
      <c r="AL31" s="476"/>
      <c r="AM31" s="476"/>
      <c r="AN31" s="476"/>
      <c r="AO31" s="476"/>
      <c r="AP31" s="469"/>
      <c r="AQ31" s="469"/>
      <c r="AR31" s="469"/>
      <c r="AS31" s="469"/>
      <c r="AT31" s="469"/>
      <c r="AU31" s="469"/>
      <c r="AV31" s="297"/>
      <c r="AW31" s="297"/>
      <c r="AX31" s="297"/>
      <c r="AY31" s="297"/>
      <c r="AZ31" s="297"/>
      <c r="BA31" s="297"/>
      <c r="BB31" s="297"/>
      <c r="BC31" s="297"/>
      <c r="BD31" s="468"/>
      <c r="BE31" s="468"/>
      <c r="BF31" s="468"/>
      <c r="BG31" s="468"/>
    </row>
    <row r="32" spans="2:73" ht="6" customHeight="1" x14ac:dyDescent="0.15">
      <c r="B32" s="314"/>
      <c r="C32" s="314"/>
      <c r="D32" s="314"/>
      <c r="E32" s="314"/>
      <c r="F32" s="334"/>
      <c r="G32" s="334"/>
      <c r="H32" s="334"/>
      <c r="I32" s="334"/>
      <c r="J32" s="334"/>
      <c r="K32" s="334"/>
      <c r="L32" s="334"/>
      <c r="M32" s="334"/>
      <c r="N32" s="334"/>
      <c r="O32" s="334"/>
      <c r="P32" s="696">
        <v>7</v>
      </c>
      <c r="Q32" s="669"/>
      <c r="R32" s="669">
        <v>1</v>
      </c>
      <c r="S32" s="669"/>
      <c r="T32" s="693" t="s">
        <v>80</v>
      </c>
      <c r="U32" s="694"/>
      <c r="V32" s="694"/>
      <c r="W32" s="694"/>
      <c r="X32" s="694"/>
      <c r="Y32" s="694"/>
      <c r="Z32" s="694"/>
      <c r="AA32" s="694"/>
      <c r="AB32" s="694"/>
      <c r="AC32" s="694"/>
      <c r="AD32" s="694"/>
      <c r="AE32" s="694"/>
      <c r="AF32" s="694"/>
      <c r="AG32" s="695"/>
      <c r="AH32" s="666" t="s">
        <v>81</v>
      </c>
      <c r="AI32" s="666"/>
      <c r="AJ32" s="667">
        <v>1</v>
      </c>
      <c r="AK32" s="667"/>
      <c r="AL32" s="667"/>
      <c r="AM32" s="667"/>
      <c r="AN32" s="667"/>
      <c r="AO32" s="667"/>
      <c r="AP32" s="667">
        <v>10000</v>
      </c>
      <c r="AQ32" s="667"/>
      <c r="AR32" s="667"/>
      <c r="AS32" s="667"/>
      <c r="AT32" s="667"/>
      <c r="AU32" s="668"/>
      <c r="AV32" s="259">
        <f>ROUND(AJ32*AP32,0)</f>
        <v>10000</v>
      </c>
      <c r="AW32" s="197"/>
      <c r="AX32" s="197"/>
      <c r="AY32" s="197"/>
      <c r="AZ32" s="197"/>
      <c r="BA32" s="197"/>
      <c r="BB32" s="197"/>
      <c r="BC32" s="260"/>
      <c r="BD32" s="706"/>
      <c r="BE32" s="707"/>
      <c r="BF32" s="707"/>
      <c r="BG32" s="708"/>
    </row>
    <row r="33" spans="2:59" ht="6" customHeight="1" x14ac:dyDescent="0.15">
      <c r="B33" s="314"/>
      <c r="C33" s="314"/>
      <c r="D33" s="314"/>
      <c r="E33" s="314"/>
      <c r="F33" s="334"/>
      <c r="G33" s="334"/>
      <c r="H33" s="334"/>
      <c r="I33" s="334"/>
      <c r="J33" s="334"/>
      <c r="K33" s="334"/>
      <c r="L33" s="334"/>
      <c r="M33" s="334"/>
      <c r="N33" s="334"/>
      <c r="O33" s="334"/>
      <c r="P33" s="649"/>
      <c r="Q33" s="242"/>
      <c r="R33" s="242"/>
      <c r="S33" s="242"/>
      <c r="T33" s="655"/>
      <c r="U33" s="656"/>
      <c r="V33" s="656"/>
      <c r="W33" s="656"/>
      <c r="X33" s="656"/>
      <c r="Y33" s="656"/>
      <c r="Z33" s="656"/>
      <c r="AA33" s="656"/>
      <c r="AB33" s="656"/>
      <c r="AC33" s="656"/>
      <c r="AD33" s="656"/>
      <c r="AE33" s="656"/>
      <c r="AF33" s="656"/>
      <c r="AG33" s="657"/>
      <c r="AH33" s="279"/>
      <c r="AI33" s="279"/>
      <c r="AJ33" s="197"/>
      <c r="AK33" s="197"/>
      <c r="AL33" s="197"/>
      <c r="AM33" s="197"/>
      <c r="AN33" s="197"/>
      <c r="AO33" s="197"/>
      <c r="AP33" s="197"/>
      <c r="AQ33" s="197"/>
      <c r="AR33" s="197"/>
      <c r="AS33" s="197"/>
      <c r="AT33" s="197"/>
      <c r="AU33" s="664"/>
      <c r="AV33" s="259"/>
      <c r="AW33" s="197"/>
      <c r="AX33" s="197"/>
      <c r="AY33" s="197"/>
      <c r="AZ33" s="197"/>
      <c r="BA33" s="197"/>
      <c r="BB33" s="197"/>
      <c r="BC33" s="260"/>
      <c r="BD33" s="631"/>
      <c r="BE33" s="173"/>
      <c r="BF33" s="173"/>
      <c r="BG33" s="632"/>
    </row>
    <row r="34" spans="2:59" ht="12" customHeight="1" x14ac:dyDescent="0.15">
      <c r="B34" s="314"/>
      <c r="C34" s="314"/>
      <c r="D34" s="314"/>
      <c r="E34" s="314"/>
      <c r="F34" s="334"/>
      <c r="G34" s="334"/>
      <c r="H34" s="334"/>
      <c r="I34" s="334"/>
      <c r="J34" s="334"/>
      <c r="K34" s="334"/>
      <c r="L34" s="334"/>
      <c r="M34" s="334"/>
      <c r="N34" s="334"/>
      <c r="O34" s="334"/>
      <c r="P34" s="649"/>
      <c r="Q34" s="242"/>
      <c r="R34" s="242"/>
      <c r="S34" s="242"/>
      <c r="T34" s="661"/>
      <c r="U34" s="662"/>
      <c r="V34" s="662"/>
      <c r="W34" s="662"/>
      <c r="X34" s="662"/>
      <c r="Y34" s="662"/>
      <c r="Z34" s="662"/>
      <c r="AA34" s="662"/>
      <c r="AB34" s="662"/>
      <c r="AC34" s="662"/>
      <c r="AD34" s="662"/>
      <c r="AE34" s="662"/>
      <c r="AF34" s="662"/>
      <c r="AG34" s="663"/>
      <c r="AH34" s="279"/>
      <c r="AI34" s="279"/>
      <c r="AJ34" s="197"/>
      <c r="AK34" s="197"/>
      <c r="AL34" s="197"/>
      <c r="AM34" s="197"/>
      <c r="AN34" s="197"/>
      <c r="AO34" s="197"/>
      <c r="AP34" s="197"/>
      <c r="AQ34" s="197"/>
      <c r="AR34" s="197"/>
      <c r="AS34" s="197"/>
      <c r="AT34" s="197"/>
      <c r="AU34" s="664"/>
      <c r="AV34" s="259"/>
      <c r="AW34" s="197"/>
      <c r="AX34" s="197"/>
      <c r="AY34" s="197"/>
      <c r="AZ34" s="197"/>
      <c r="BA34" s="197"/>
      <c r="BB34" s="197"/>
      <c r="BC34" s="260"/>
      <c r="BD34" s="631"/>
      <c r="BE34" s="173"/>
      <c r="BF34" s="173"/>
      <c r="BG34" s="632"/>
    </row>
    <row r="35" spans="2:59" ht="6" customHeight="1" x14ac:dyDescent="0.15">
      <c r="B35" s="314"/>
      <c r="C35" s="314"/>
      <c r="D35" s="314"/>
      <c r="E35" s="314"/>
      <c r="F35" s="334"/>
      <c r="G35" s="334"/>
      <c r="H35" s="334"/>
      <c r="I35" s="334"/>
      <c r="J35" s="334"/>
      <c r="K35" s="334"/>
      <c r="L35" s="334"/>
      <c r="M35" s="334"/>
      <c r="N35" s="334"/>
      <c r="O35" s="334"/>
      <c r="P35" s="649">
        <v>7</v>
      </c>
      <c r="Q35" s="242"/>
      <c r="R35" s="242">
        <v>2</v>
      </c>
      <c r="S35" s="242"/>
      <c r="T35" s="652" t="s">
        <v>82</v>
      </c>
      <c r="U35" s="653"/>
      <c r="V35" s="653"/>
      <c r="W35" s="653"/>
      <c r="X35" s="653"/>
      <c r="Y35" s="653"/>
      <c r="Z35" s="653"/>
      <c r="AA35" s="653"/>
      <c r="AB35" s="653"/>
      <c r="AC35" s="653"/>
      <c r="AD35" s="653"/>
      <c r="AE35" s="653"/>
      <c r="AF35" s="653"/>
      <c r="AG35" s="654"/>
      <c r="AH35" s="279" t="s">
        <v>84</v>
      </c>
      <c r="AI35" s="279"/>
      <c r="AJ35" s="197">
        <v>2</v>
      </c>
      <c r="AK35" s="197"/>
      <c r="AL35" s="197"/>
      <c r="AM35" s="197"/>
      <c r="AN35" s="197"/>
      <c r="AO35" s="197"/>
      <c r="AP35" s="394">
        <v>20000</v>
      </c>
      <c r="AQ35" s="395"/>
      <c r="AR35" s="395"/>
      <c r="AS35" s="395"/>
      <c r="AT35" s="395"/>
      <c r="AU35" s="638"/>
      <c r="AV35" s="259">
        <f>ROUND(AJ35*AP35,0)</f>
        <v>40000</v>
      </c>
      <c r="AW35" s="197"/>
      <c r="AX35" s="197"/>
      <c r="AY35" s="197"/>
      <c r="AZ35" s="197"/>
      <c r="BA35" s="197"/>
      <c r="BB35" s="197"/>
      <c r="BC35" s="260"/>
      <c r="BD35" s="631"/>
      <c r="BE35" s="173"/>
      <c r="BF35" s="173"/>
      <c r="BG35" s="632"/>
    </row>
    <row r="36" spans="2:59" ht="6" customHeight="1" x14ac:dyDescent="0.15">
      <c r="B36" s="314"/>
      <c r="C36" s="314"/>
      <c r="D36" s="314"/>
      <c r="E36" s="314"/>
      <c r="F36" s="334"/>
      <c r="G36" s="334"/>
      <c r="H36" s="334"/>
      <c r="I36" s="334"/>
      <c r="J36" s="334"/>
      <c r="K36" s="334"/>
      <c r="L36" s="334"/>
      <c r="M36" s="334"/>
      <c r="N36" s="334"/>
      <c r="O36" s="334"/>
      <c r="P36" s="649"/>
      <c r="Q36" s="242"/>
      <c r="R36" s="242"/>
      <c r="S36" s="242"/>
      <c r="T36" s="655"/>
      <c r="U36" s="656"/>
      <c r="V36" s="656"/>
      <c r="W36" s="656"/>
      <c r="X36" s="656"/>
      <c r="Y36" s="656"/>
      <c r="Z36" s="656"/>
      <c r="AA36" s="656"/>
      <c r="AB36" s="656"/>
      <c r="AC36" s="656"/>
      <c r="AD36" s="656"/>
      <c r="AE36" s="656"/>
      <c r="AF36" s="656"/>
      <c r="AG36" s="657"/>
      <c r="AH36" s="279"/>
      <c r="AI36" s="279"/>
      <c r="AJ36" s="197"/>
      <c r="AK36" s="197"/>
      <c r="AL36" s="197"/>
      <c r="AM36" s="197"/>
      <c r="AN36" s="197"/>
      <c r="AO36" s="197"/>
      <c r="AP36" s="639"/>
      <c r="AQ36" s="640"/>
      <c r="AR36" s="640"/>
      <c r="AS36" s="640"/>
      <c r="AT36" s="640"/>
      <c r="AU36" s="641"/>
      <c r="AV36" s="259"/>
      <c r="AW36" s="197"/>
      <c r="AX36" s="197"/>
      <c r="AY36" s="197"/>
      <c r="AZ36" s="197"/>
      <c r="BA36" s="197"/>
      <c r="BB36" s="197"/>
      <c r="BC36" s="260"/>
      <c r="BD36" s="631"/>
      <c r="BE36" s="173"/>
      <c r="BF36" s="173"/>
      <c r="BG36" s="632"/>
    </row>
    <row r="37" spans="2:59" ht="12" customHeight="1" x14ac:dyDescent="0.15">
      <c r="B37" s="314"/>
      <c r="C37" s="314"/>
      <c r="D37" s="314"/>
      <c r="E37" s="314"/>
      <c r="F37" s="334"/>
      <c r="G37" s="334"/>
      <c r="H37" s="334"/>
      <c r="I37" s="334"/>
      <c r="J37" s="334"/>
      <c r="K37" s="334"/>
      <c r="L37" s="334"/>
      <c r="M37" s="334"/>
      <c r="N37" s="334"/>
      <c r="O37" s="334"/>
      <c r="P37" s="649"/>
      <c r="Q37" s="242"/>
      <c r="R37" s="242"/>
      <c r="S37" s="242"/>
      <c r="T37" s="661"/>
      <c r="U37" s="662"/>
      <c r="V37" s="662"/>
      <c r="W37" s="662"/>
      <c r="X37" s="662"/>
      <c r="Y37" s="662"/>
      <c r="Z37" s="662"/>
      <c r="AA37" s="662"/>
      <c r="AB37" s="662"/>
      <c r="AC37" s="662"/>
      <c r="AD37" s="662"/>
      <c r="AE37" s="662"/>
      <c r="AF37" s="662"/>
      <c r="AG37" s="663"/>
      <c r="AH37" s="279"/>
      <c r="AI37" s="279"/>
      <c r="AJ37" s="197"/>
      <c r="AK37" s="197"/>
      <c r="AL37" s="197"/>
      <c r="AM37" s="197"/>
      <c r="AN37" s="197"/>
      <c r="AO37" s="197"/>
      <c r="AP37" s="419"/>
      <c r="AQ37" s="420"/>
      <c r="AR37" s="420"/>
      <c r="AS37" s="420"/>
      <c r="AT37" s="420"/>
      <c r="AU37" s="665"/>
      <c r="AV37" s="259"/>
      <c r="AW37" s="197"/>
      <c r="AX37" s="197"/>
      <c r="AY37" s="197"/>
      <c r="AZ37" s="197"/>
      <c r="BA37" s="197"/>
      <c r="BB37" s="197"/>
      <c r="BC37" s="260"/>
      <c r="BD37" s="631"/>
      <c r="BE37" s="173"/>
      <c r="BF37" s="173"/>
      <c r="BG37" s="632"/>
    </row>
    <row r="38" spans="2:59" ht="6" customHeight="1" x14ac:dyDescent="0.15">
      <c r="B38" s="314"/>
      <c r="C38" s="314"/>
      <c r="D38" s="314"/>
      <c r="E38" s="314"/>
      <c r="F38" s="334"/>
      <c r="G38" s="334"/>
      <c r="H38" s="334"/>
      <c r="I38" s="334"/>
      <c r="J38" s="334"/>
      <c r="K38" s="334"/>
      <c r="L38" s="334"/>
      <c r="M38" s="334"/>
      <c r="N38" s="334"/>
      <c r="O38" s="334"/>
      <c r="P38" s="649">
        <v>7</v>
      </c>
      <c r="Q38" s="242"/>
      <c r="R38" s="242">
        <v>3</v>
      </c>
      <c r="S38" s="242"/>
      <c r="T38" s="652" t="s">
        <v>83</v>
      </c>
      <c r="U38" s="653"/>
      <c r="V38" s="653"/>
      <c r="W38" s="653"/>
      <c r="X38" s="653"/>
      <c r="Y38" s="653"/>
      <c r="Z38" s="653"/>
      <c r="AA38" s="653"/>
      <c r="AB38" s="653"/>
      <c r="AC38" s="653"/>
      <c r="AD38" s="653"/>
      <c r="AE38" s="653"/>
      <c r="AF38" s="653"/>
      <c r="AG38" s="654"/>
      <c r="AH38" s="279" t="s">
        <v>150</v>
      </c>
      <c r="AI38" s="279"/>
      <c r="AJ38" s="197">
        <v>3</v>
      </c>
      <c r="AK38" s="197"/>
      <c r="AL38" s="197"/>
      <c r="AM38" s="197"/>
      <c r="AN38" s="197"/>
      <c r="AO38" s="197"/>
      <c r="AP38" s="197">
        <v>30000</v>
      </c>
      <c r="AQ38" s="197"/>
      <c r="AR38" s="197"/>
      <c r="AS38" s="197"/>
      <c r="AT38" s="197"/>
      <c r="AU38" s="664"/>
      <c r="AV38" s="259">
        <f>ROUND(AJ38*AP38,0)</f>
        <v>90000</v>
      </c>
      <c r="AW38" s="197"/>
      <c r="AX38" s="197"/>
      <c r="AY38" s="197"/>
      <c r="AZ38" s="197"/>
      <c r="BA38" s="197"/>
      <c r="BB38" s="197"/>
      <c r="BC38" s="260"/>
      <c r="BD38" s="631"/>
      <c r="BE38" s="173"/>
      <c r="BF38" s="173"/>
      <c r="BG38" s="632"/>
    </row>
    <row r="39" spans="2:59" ht="6" customHeight="1" x14ac:dyDescent="0.15">
      <c r="B39" s="314"/>
      <c r="C39" s="314"/>
      <c r="D39" s="314"/>
      <c r="E39" s="314"/>
      <c r="F39" s="334"/>
      <c r="G39" s="334"/>
      <c r="H39" s="334"/>
      <c r="I39" s="334"/>
      <c r="J39" s="334"/>
      <c r="K39" s="334"/>
      <c r="L39" s="334"/>
      <c r="M39" s="334"/>
      <c r="N39" s="334"/>
      <c r="O39" s="334"/>
      <c r="P39" s="649"/>
      <c r="Q39" s="242"/>
      <c r="R39" s="242"/>
      <c r="S39" s="242"/>
      <c r="T39" s="655"/>
      <c r="U39" s="656"/>
      <c r="V39" s="656"/>
      <c r="W39" s="656"/>
      <c r="X39" s="656"/>
      <c r="Y39" s="656"/>
      <c r="Z39" s="656"/>
      <c r="AA39" s="656"/>
      <c r="AB39" s="656"/>
      <c r="AC39" s="656"/>
      <c r="AD39" s="656"/>
      <c r="AE39" s="656"/>
      <c r="AF39" s="656"/>
      <c r="AG39" s="657"/>
      <c r="AH39" s="279"/>
      <c r="AI39" s="279"/>
      <c r="AJ39" s="197"/>
      <c r="AK39" s="197"/>
      <c r="AL39" s="197"/>
      <c r="AM39" s="197"/>
      <c r="AN39" s="197"/>
      <c r="AO39" s="197"/>
      <c r="AP39" s="197"/>
      <c r="AQ39" s="197"/>
      <c r="AR39" s="197"/>
      <c r="AS39" s="197"/>
      <c r="AT39" s="197"/>
      <c r="AU39" s="664"/>
      <c r="AV39" s="259"/>
      <c r="AW39" s="197"/>
      <c r="AX39" s="197"/>
      <c r="AY39" s="197"/>
      <c r="AZ39" s="197"/>
      <c r="BA39" s="197"/>
      <c r="BB39" s="197"/>
      <c r="BC39" s="260"/>
      <c r="BD39" s="631"/>
      <c r="BE39" s="173"/>
      <c r="BF39" s="173"/>
      <c r="BG39" s="632"/>
    </row>
    <row r="40" spans="2:59" ht="12" customHeight="1" x14ac:dyDescent="0.15">
      <c r="B40" s="314"/>
      <c r="C40" s="314"/>
      <c r="D40" s="314"/>
      <c r="E40" s="314"/>
      <c r="F40" s="334"/>
      <c r="G40" s="334"/>
      <c r="H40" s="334"/>
      <c r="I40" s="334"/>
      <c r="J40" s="334"/>
      <c r="K40" s="334"/>
      <c r="L40" s="334"/>
      <c r="M40" s="334"/>
      <c r="N40" s="334"/>
      <c r="O40" s="334"/>
      <c r="P40" s="649"/>
      <c r="Q40" s="242"/>
      <c r="R40" s="242"/>
      <c r="S40" s="242"/>
      <c r="T40" s="661"/>
      <c r="U40" s="662"/>
      <c r="V40" s="662"/>
      <c r="W40" s="662"/>
      <c r="X40" s="662"/>
      <c r="Y40" s="662"/>
      <c r="Z40" s="662"/>
      <c r="AA40" s="662"/>
      <c r="AB40" s="662"/>
      <c r="AC40" s="662"/>
      <c r="AD40" s="662"/>
      <c r="AE40" s="662"/>
      <c r="AF40" s="662"/>
      <c r="AG40" s="663"/>
      <c r="AH40" s="279"/>
      <c r="AI40" s="279"/>
      <c r="AJ40" s="197"/>
      <c r="AK40" s="197"/>
      <c r="AL40" s="197"/>
      <c r="AM40" s="197"/>
      <c r="AN40" s="197"/>
      <c r="AO40" s="197"/>
      <c r="AP40" s="197"/>
      <c r="AQ40" s="197"/>
      <c r="AR40" s="197"/>
      <c r="AS40" s="197"/>
      <c r="AT40" s="197"/>
      <c r="AU40" s="664"/>
      <c r="AV40" s="259"/>
      <c r="AW40" s="197"/>
      <c r="AX40" s="197"/>
      <c r="AY40" s="197"/>
      <c r="AZ40" s="197"/>
      <c r="BA40" s="197"/>
      <c r="BB40" s="197"/>
      <c r="BC40" s="260"/>
      <c r="BD40" s="631"/>
      <c r="BE40" s="173"/>
      <c r="BF40" s="173"/>
      <c r="BG40" s="632"/>
    </row>
    <row r="41" spans="2:59" ht="6" customHeight="1" x14ac:dyDescent="0.15">
      <c r="B41" s="314"/>
      <c r="C41" s="314"/>
      <c r="D41" s="314"/>
      <c r="E41" s="314"/>
      <c r="F41" s="334"/>
      <c r="G41" s="334"/>
      <c r="H41" s="334"/>
      <c r="I41" s="334"/>
      <c r="J41" s="334"/>
      <c r="K41" s="334"/>
      <c r="L41" s="334"/>
      <c r="M41" s="334"/>
      <c r="N41" s="334"/>
      <c r="O41" s="334"/>
      <c r="P41" s="649">
        <v>7</v>
      </c>
      <c r="Q41" s="242"/>
      <c r="R41" s="242">
        <v>10</v>
      </c>
      <c r="S41" s="242"/>
      <c r="T41" s="652" t="s">
        <v>85</v>
      </c>
      <c r="U41" s="653"/>
      <c r="V41" s="653"/>
      <c r="W41" s="653"/>
      <c r="X41" s="653"/>
      <c r="Y41" s="653"/>
      <c r="Z41" s="653"/>
      <c r="AA41" s="653"/>
      <c r="AB41" s="653"/>
      <c r="AC41" s="653"/>
      <c r="AD41" s="653"/>
      <c r="AE41" s="653"/>
      <c r="AF41" s="653"/>
      <c r="AG41" s="654"/>
      <c r="AH41" s="279" t="s">
        <v>162</v>
      </c>
      <c r="AI41" s="279"/>
      <c r="AJ41" s="197">
        <v>4</v>
      </c>
      <c r="AK41" s="197"/>
      <c r="AL41" s="197"/>
      <c r="AM41" s="197"/>
      <c r="AN41" s="197"/>
      <c r="AO41" s="197"/>
      <c r="AP41" s="394">
        <v>40000</v>
      </c>
      <c r="AQ41" s="395"/>
      <c r="AR41" s="395"/>
      <c r="AS41" s="395"/>
      <c r="AT41" s="395"/>
      <c r="AU41" s="638"/>
      <c r="AV41" s="259">
        <f>ROUND(AJ41*AP41,0)</f>
        <v>160000</v>
      </c>
      <c r="AW41" s="197"/>
      <c r="AX41" s="197"/>
      <c r="AY41" s="197"/>
      <c r="AZ41" s="197"/>
      <c r="BA41" s="197"/>
      <c r="BB41" s="197"/>
      <c r="BC41" s="260"/>
      <c r="BD41" s="631"/>
      <c r="BE41" s="173"/>
      <c r="BF41" s="173"/>
      <c r="BG41" s="632"/>
    </row>
    <row r="42" spans="2:59" ht="6" customHeight="1" x14ac:dyDescent="0.15">
      <c r="B42" s="314"/>
      <c r="C42" s="314"/>
      <c r="D42" s="314"/>
      <c r="E42" s="314"/>
      <c r="F42" s="334"/>
      <c r="G42" s="334"/>
      <c r="H42" s="334"/>
      <c r="I42" s="334"/>
      <c r="J42" s="334"/>
      <c r="K42" s="334"/>
      <c r="L42" s="334"/>
      <c r="M42" s="334"/>
      <c r="N42" s="334"/>
      <c r="O42" s="334"/>
      <c r="P42" s="649"/>
      <c r="Q42" s="242"/>
      <c r="R42" s="242"/>
      <c r="S42" s="242"/>
      <c r="T42" s="655"/>
      <c r="U42" s="656"/>
      <c r="V42" s="656"/>
      <c r="W42" s="656"/>
      <c r="X42" s="656"/>
      <c r="Y42" s="656"/>
      <c r="Z42" s="656"/>
      <c r="AA42" s="656"/>
      <c r="AB42" s="656"/>
      <c r="AC42" s="656"/>
      <c r="AD42" s="656"/>
      <c r="AE42" s="656"/>
      <c r="AF42" s="656"/>
      <c r="AG42" s="657"/>
      <c r="AH42" s="279"/>
      <c r="AI42" s="279"/>
      <c r="AJ42" s="197"/>
      <c r="AK42" s="197"/>
      <c r="AL42" s="197"/>
      <c r="AM42" s="197"/>
      <c r="AN42" s="197"/>
      <c r="AO42" s="197"/>
      <c r="AP42" s="639"/>
      <c r="AQ42" s="640"/>
      <c r="AR42" s="640"/>
      <c r="AS42" s="640"/>
      <c r="AT42" s="640"/>
      <c r="AU42" s="641"/>
      <c r="AV42" s="259"/>
      <c r="AW42" s="197"/>
      <c r="AX42" s="197"/>
      <c r="AY42" s="197"/>
      <c r="AZ42" s="197"/>
      <c r="BA42" s="197"/>
      <c r="BB42" s="197"/>
      <c r="BC42" s="260"/>
      <c r="BD42" s="631"/>
      <c r="BE42" s="173"/>
      <c r="BF42" s="173"/>
      <c r="BG42" s="632"/>
    </row>
    <row r="43" spans="2:59" ht="12" customHeight="1" x14ac:dyDescent="0.15">
      <c r="B43" s="314"/>
      <c r="C43" s="314"/>
      <c r="D43" s="314"/>
      <c r="E43" s="314"/>
      <c r="F43" s="334"/>
      <c r="G43" s="334"/>
      <c r="H43" s="334"/>
      <c r="I43" s="334"/>
      <c r="J43" s="334"/>
      <c r="K43" s="334"/>
      <c r="L43" s="334"/>
      <c r="M43" s="334"/>
      <c r="N43" s="334"/>
      <c r="O43" s="334"/>
      <c r="P43" s="649"/>
      <c r="Q43" s="242"/>
      <c r="R43" s="242"/>
      <c r="S43" s="242"/>
      <c r="T43" s="661"/>
      <c r="U43" s="662"/>
      <c r="V43" s="662"/>
      <c r="W43" s="662"/>
      <c r="X43" s="662"/>
      <c r="Y43" s="662"/>
      <c r="Z43" s="662"/>
      <c r="AA43" s="662"/>
      <c r="AB43" s="662"/>
      <c r="AC43" s="662"/>
      <c r="AD43" s="662"/>
      <c r="AE43" s="662"/>
      <c r="AF43" s="662"/>
      <c r="AG43" s="663"/>
      <c r="AH43" s="279"/>
      <c r="AI43" s="279"/>
      <c r="AJ43" s="197"/>
      <c r="AK43" s="197"/>
      <c r="AL43" s="197"/>
      <c r="AM43" s="197"/>
      <c r="AN43" s="197"/>
      <c r="AO43" s="197"/>
      <c r="AP43" s="419"/>
      <c r="AQ43" s="420"/>
      <c r="AR43" s="420"/>
      <c r="AS43" s="420"/>
      <c r="AT43" s="420"/>
      <c r="AU43" s="665"/>
      <c r="AV43" s="259"/>
      <c r="AW43" s="197"/>
      <c r="AX43" s="197"/>
      <c r="AY43" s="197"/>
      <c r="AZ43" s="197"/>
      <c r="BA43" s="197"/>
      <c r="BB43" s="197"/>
      <c r="BC43" s="260"/>
      <c r="BD43" s="631"/>
      <c r="BE43" s="173"/>
      <c r="BF43" s="173"/>
      <c r="BG43" s="632"/>
    </row>
    <row r="44" spans="2:59" ht="6" customHeight="1" x14ac:dyDescent="0.15">
      <c r="B44" s="314"/>
      <c r="C44" s="314"/>
      <c r="D44" s="314"/>
      <c r="E44" s="314"/>
      <c r="F44" s="334"/>
      <c r="G44" s="334"/>
      <c r="H44" s="334"/>
      <c r="I44" s="334"/>
      <c r="J44" s="334"/>
      <c r="K44" s="334"/>
      <c r="L44" s="334"/>
      <c r="M44" s="334"/>
      <c r="N44" s="334"/>
      <c r="O44" s="334"/>
      <c r="P44" s="649">
        <v>7</v>
      </c>
      <c r="Q44" s="242"/>
      <c r="R44" s="242">
        <v>10</v>
      </c>
      <c r="S44" s="242"/>
      <c r="T44" s="652" t="s">
        <v>86</v>
      </c>
      <c r="U44" s="653"/>
      <c r="V44" s="653"/>
      <c r="W44" s="653"/>
      <c r="X44" s="653"/>
      <c r="Y44" s="653"/>
      <c r="Z44" s="653"/>
      <c r="AA44" s="653"/>
      <c r="AB44" s="653"/>
      <c r="AC44" s="653"/>
      <c r="AD44" s="653"/>
      <c r="AE44" s="653"/>
      <c r="AF44" s="653"/>
      <c r="AG44" s="654"/>
      <c r="AH44" s="279" t="s">
        <v>84</v>
      </c>
      <c r="AI44" s="279"/>
      <c r="AJ44" s="197">
        <v>5</v>
      </c>
      <c r="AK44" s="197"/>
      <c r="AL44" s="197"/>
      <c r="AM44" s="197"/>
      <c r="AN44" s="197"/>
      <c r="AO44" s="197"/>
      <c r="AP44" s="197">
        <v>50000</v>
      </c>
      <c r="AQ44" s="197"/>
      <c r="AR44" s="197"/>
      <c r="AS44" s="197"/>
      <c r="AT44" s="197"/>
      <c r="AU44" s="664"/>
      <c r="AV44" s="259">
        <f>ROUND(AJ44*AP44,0)</f>
        <v>250000</v>
      </c>
      <c r="AW44" s="197"/>
      <c r="AX44" s="197"/>
      <c r="AY44" s="197"/>
      <c r="AZ44" s="197"/>
      <c r="BA44" s="197"/>
      <c r="BB44" s="197"/>
      <c r="BC44" s="260"/>
      <c r="BD44" s="631"/>
      <c r="BE44" s="173"/>
      <c r="BF44" s="173"/>
      <c r="BG44" s="632"/>
    </row>
    <row r="45" spans="2:59" ht="6" customHeight="1" x14ac:dyDescent="0.15">
      <c r="B45" s="314"/>
      <c r="C45" s="314"/>
      <c r="D45" s="314"/>
      <c r="E45" s="314"/>
      <c r="F45" s="334"/>
      <c r="G45" s="334"/>
      <c r="H45" s="334"/>
      <c r="I45" s="334"/>
      <c r="J45" s="334"/>
      <c r="K45" s="334"/>
      <c r="L45" s="334"/>
      <c r="M45" s="334"/>
      <c r="N45" s="334"/>
      <c r="O45" s="334"/>
      <c r="P45" s="649"/>
      <c r="Q45" s="242"/>
      <c r="R45" s="242"/>
      <c r="S45" s="242"/>
      <c r="T45" s="655"/>
      <c r="U45" s="656"/>
      <c r="V45" s="656"/>
      <c r="W45" s="656"/>
      <c r="X45" s="656"/>
      <c r="Y45" s="656"/>
      <c r="Z45" s="656"/>
      <c r="AA45" s="656"/>
      <c r="AB45" s="656"/>
      <c r="AC45" s="656"/>
      <c r="AD45" s="656"/>
      <c r="AE45" s="656"/>
      <c r="AF45" s="656"/>
      <c r="AG45" s="657"/>
      <c r="AH45" s="279"/>
      <c r="AI45" s="279"/>
      <c r="AJ45" s="197"/>
      <c r="AK45" s="197"/>
      <c r="AL45" s="197"/>
      <c r="AM45" s="197"/>
      <c r="AN45" s="197"/>
      <c r="AO45" s="197"/>
      <c r="AP45" s="197"/>
      <c r="AQ45" s="197"/>
      <c r="AR45" s="197"/>
      <c r="AS45" s="197"/>
      <c r="AT45" s="197"/>
      <c r="AU45" s="664"/>
      <c r="AV45" s="259"/>
      <c r="AW45" s="197"/>
      <c r="AX45" s="197"/>
      <c r="AY45" s="197"/>
      <c r="AZ45" s="197"/>
      <c r="BA45" s="197"/>
      <c r="BB45" s="197"/>
      <c r="BC45" s="260"/>
      <c r="BD45" s="631"/>
      <c r="BE45" s="173"/>
      <c r="BF45" s="173"/>
      <c r="BG45" s="632"/>
    </row>
    <row r="46" spans="2:59" ht="12" customHeight="1" x14ac:dyDescent="0.15">
      <c r="B46" s="314"/>
      <c r="C46" s="314"/>
      <c r="D46" s="314"/>
      <c r="E46" s="314"/>
      <c r="F46" s="334"/>
      <c r="G46" s="334"/>
      <c r="H46" s="334"/>
      <c r="I46" s="334"/>
      <c r="J46" s="334"/>
      <c r="K46" s="334"/>
      <c r="L46" s="334"/>
      <c r="M46" s="334"/>
      <c r="N46" s="334"/>
      <c r="O46" s="334"/>
      <c r="P46" s="649"/>
      <c r="Q46" s="242"/>
      <c r="R46" s="242"/>
      <c r="S46" s="242"/>
      <c r="T46" s="661"/>
      <c r="U46" s="662"/>
      <c r="V46" s="662"/>
      <c r="W46" s="662"/>
      <c r="X46" s="662"/>
      <c r="Y46" s="662"/>
      <c r="Z46" s="662"/>
      <c r="AA46" s="662"/>
      <c r="AB46" s="662"/>
      <c r="AC46" s="662"/>
      <c r="AD46" s="662"/>
      <c r="AE46" s="662"/>
      <c r="AF46" s="662"/>
      <c r="AG46" s="663"/>
      <c r="AH46" s="279"/>
      <c r="AI46" s="279"/>
      <c r="AJ46" s="197"/>
      <c r="AK46" s="197"/>
      <c r="AL46" s="197"/>
      <c r="AM46" s="197"/>
      <c r="AN46" s="197"/>
      <c r="AO46" s="197"/>
      <c r="AP46" s="197"/>
      <c r="AQ46" s="197"/>
      <c r="AR46" s="197"/>
      <c r="AS46" s="197"/>
      <c r="AT46" s="197"/>
      <c r="AU46" s="664"/>
      <c r="AV46" s="259"/>
      <c r="AW46" s="197"/>
      <c r="AX46" s="197"/>
      <c r="AY46" s="197"/>
      <c r="AZ46" s="197"/>
      <c r="BA46" s="197"/>
      <c r="BB46" s="197"/>
      <c r="BC46" s="260"/>
      <c r="BD46" s="631"/>
      <c r="BE46" s="173"/>
      <c r="BF46" s="173"/>
      <c r="BG46" s="632"/>
    </row>
    <row r="47" spans="2:59" ht="6" customHeight="1" x14ac:dyDescent="0.15">
      <c r="B47" s="314"/>
      <c r="C47" s="314"/>
      <c r="D47" s="314"/>
      <c r="E47" s="314"/>
      <c r="F47" s="334"/>
      <c r="G47" s="334"/>
      <c r="H47" s="334"/>
      <c r="I47" s="334"/>
      <c r="J47" s="334"/>
      <c r="K47" s="334"/>
      <c r="L47" s="334"/>
      <c r="M47" s="334"/>
      <c r="N47" s="334"/>
      <c r="O47" s="334"/>
      <c r="P47" s="649">
        <v>7</v>
      </c>
      <c r="Q47" s="242"/>
      <c r="R47" s="242">
        <v>16</v>
      </c>
      <c r="S47" s="242"/>
      <c r="T47" s="652" t="s">
        <v>87</v>
      </c>
      <c r="U47" s="653"/>
      <c r="V47" s="653"/>
      <c r="W47" s="653"/>
      <c r="X47" s="653"/>
      <c r="Y47" s="653"/>
      <c r="Z47" s="653"/>
      <c r="AA47" s="653"/>
      <c r="AB47" s="653"/>
      <c r="AC47" s="653"/>
      <c r="AD47" s="653"/>
      <c r="AE47" s="653"/>
      <c r="AF47" s="653"/>
      <c r="AG47" s="654"/>
      <c r="AH47" s="279" t="s">
        <v>84</v>
      </c>
      <c r="AI47" s="279"/>
      <c r="AJ47" s="197">
        <v>6</v>
      </c>
      <c r="AK47" s="197"/>
      <c r="AL47" s="197"/>
      <c r="AM47" s="197"/>
      <c r="AN47" s="197"/>
      <c r="AO47" s="197"/>
      <c r="AP47" s="394">
        <v>60000</v>
      </c>
      <c r="AQ47" s="395"/>
      <c r="AR47" s="395"/>
      <c r="AS47" s="395"/>
      <c r="AT47" s="395"/>
      <c r="AU47" s="638"/>
      <c r="AV47" s="259">
        <f>ROUND(AJ47*AP47,0)</f>
        <v>360000</v>
      </c>
      <c r="AW47" s="197"/>
      <c r="AX47" s="197"/>
      <c r="AY47" s="197"/>
      <c r="AZ47" s="197"/>
      <c r="BA47" s="197"/>
      <c r="BB47" s="197"/>
      <c r="BC47" s="260"/>
      <c r="BD47" s="631"/>
      <c r="BE47" s="173"/>
      <c r="BF47" s="173"/>
      <c r="BG47" s="632"/>
    </row>
    <row r="48" spans="2:59" ht="6" customHeight="1" x14ac:dyDescent="0.15">
      <c r="B48" s="314"/>
      <c r="C48" s="314"/>
      <c r="D48" s="314"/>
      <c r="E48" s="314"/>
      <c r="F48" s="334"/>
      <c r="G48" s="334"/>
      <c r="H48" s="334"/>
      <c r="I48" s="334"/>
      <c r="J48" s="334"/>
      <c r="K48" s="334"/>
      <c r="L48" s="334"/>
      <c r="M48" s="334"/>
      <c r="N48" s="334"/>
      <c r="O48" s="334"/>
      <c r="P48" s="649"/>
      <c r="Q48" s="242"/>
      <c r="R48" s="242"/>
      <c r="S48" s="242"/>
      <c r="T48" s="655"/>
      <c r="U48" s="656"/>
      <c r="V48" s="656"/>
      <c r="W48" s="656"/>
      <c r="X48" s="656"/>
      <c r="Y48" s="656"/>
      <c r="Z48" s="656"/>
      <c r="AA48" s="656"/>
      <c r="AB48" s="656"/>
      <c r="AC48" s="656"/>
      <c r="AD48" s="656"/>
      <c r="AE48" s="656"/>
      <c r="AF48" s="656"/>
      <c r="AG48" s="657"/>
      <c r="AH48" s="279"/>
      <c r="AI48" s="279"/>
      <c r="AJ48" s="197"/>
      <c r="AK48" s="197"/>
      <c r="AL48" s="197"/>
      <c r="AM48" s="197"/>
      <c r="AN48" s="197"/>
      <c r="AO48" s="197"/>
      <c r="AP48" s="639"/>
      <c r="AQ48" s="640"/>
      <c r="AR48" s="640"/>
      <c r="AS48" s="640"/>
      <c r="AT48" s="640"/>
      <c r="AU48" s="641"/>
      <c r="AV48" s="259"/>
      <c r="AW48" s="197"/>
      <c r="AX48" s="197"/>
      <c r="AY48" s="197"/>
      <c r="AZ48" s="197"/>
      <c r="BA48" s="197"/>
      <c r="BB48" s="197"/>
      <c r="BC48" s="260"/>
      <c r="BD48" s="631"/>
      <c r="BE48" s="173"/>
      <c r="BF48" s="173"/>
      <c r="BG48" s="632"/>
    </row>
    <row r="49" spans="2:59" ht="12" customHeight="1" x14ac:dyDescent="0.15">
      <c r="B49" s="314"/>
      <c r="C49" s="314"/>
      <c r="D49" s="314"/>
      <c r="E49" s="314"/>
      <c r="F49" s="334"/>
      <c r="G49" s="334"/>
      <c r="H49" s="334"/>
      <c r="I49" s="334"/>
      <c r="J49" s="334"/>
      <c r="K49" s="334"/>
      <c r="L49" s="334"/>
      <c r="M49" s="334"/>
      <c r="N49" s="334"/>
      <c r="O49" s="334"/>
      <c r="P49" s="649"/>
      <c r="Q49" s="242"/>
      <c r="R49" s="242"/>
      <c r="S49" s="242"/>
      <c r="T49" s="661"/>
      <c r="U49" s="662"/>
      <c r="V49" s="662"/>
      <c r="W49" s="662"/>
      <c r="X49" s="662"/>
      <c r="Y49" s="662"/>
      <c r="Z49" s="662"/>
      <c r="AA49" s="662"/>
      <c r="AB49" s="662"/>
      <c r="AC49" s="662"/>
      <c r="AD49" s="662"/>
      <c r="AE49" s="662"/>
      <c r="AF49" s="662"/>
      <c r="AG49" s="663"/>
      <c r="AH49" s="279"/>
      <c r="AI49" s="279"/>
      <c r="AJ49" s="197"/>
      <c r="AK49" s="197"/>
      <c r="AL49" s="197"/>
      <c r="AM49" s="197"/>
      <c r="AN49" s="197"/>
      <c r="AO49" s="197"/>
      <c r="AP49" s="419"/>
      <c r="AQ49" s="420"/>
      <c r="AR49" s="420"/>
      <c r="AS49" s="420"/>
      <c r="AT49" s="420"/>
      <c r="AU49" s="665"/>
      <c r="AV49" s="259"/>
      <c r="AW49" s="197"/>
      <c r="AX49" s="197"/>
      <c r="AY49" s="197"/>
      <c r="AZ49" s="197"/>
      <c r="BA49" s="197"/>
      <c r="BB49" s="197"/>
      <c r="BC49" s="260"/>
      <c r="BD49" s="631"/>
      <c r="BE49" s="173"/>
      <c r="BF49" s="173"/>
      <c r="BG49" s="632"/>
    </row>
    <row r="50" spans="2:59" ht="6" customHeight="1" x14ac:dyDescent="0.15">
      <c r="B50" s="314"/>
      <c r="C50" s="314"/>
      <c r="D50" s="314"/>
      <c r="E50" s="314"/>
      <c r="F50" s="334"/>
      <c r="G50" s="334"/>
      <c r="H50" s="334"/>
      <c r="I50" s="334"/>
      <c r="J50" s="334"/>
      <c r="K50" s="334"/>
      <c r="L50" s="334"/>
      <c r="M50" s="334"/>
      <c r="N50" s="334"/>
      <c r="O50" s="334"/>
      <c r="P50" s="649">
        <v>7</v>
      </c>
      <c r="Q50" s="242"/>
      <c r="R50" s="242">
        <v>16</v>
      </c>
      <c r="S50" s="242"/>
      <c r="T50" s="652" t="s">
        <v>88</v>
      </c>
      <c r="U50" s="653"/>
      <c r="V50" s="653"/>
      <c r="W50" s="653"/>
      <c r="X50" s="653"/>
      <c r="Y50" s="653"/>
      <c r="Z50" s="653"/>
      <c r="AA50" s="653"/>
      <c r="AB50" s="653"/>
      <c r="AC50" s="653"/>
      <c r="AD50" s="653"/>
      <c r="AE50" s="653"/>
      <c r="AF50" s="653"/>
      <c r="AG50" s="654"/>
      <c r="AH50" s="279" t="s">
        <v>169</v>
      </c>
      <c r="AI50" s="279"/>
      <c r="AJ50" s="197">
        <v>7</v>
      </c>
      <c r="AK50" s="197"/>
      <c r="AL50" s="197"/>
      <c r="AM50" s="197"/>
      <c r="AN50" s="197"/>
      <c r="AO50" s="197"/>
      <c r="AP50" s="197">
        <v>70000</v>
      </c>
      <c r="AQ50" s="197"/>
      <c r="AR50" s="197"/>
      <c r="AS50" s="197"/>
      <c r="AT50" s="197"/>
      <c r="AU50" s="664"/>
      <c r="AV50" s="259">
        <f>ROUND(AJ50*AP50,0)</f>
        <v>490000</v>
      </c>
      <c r="AW50" s="197"/>
      <c r="AX50" s="197"/>
      <c r="AY50" s="197"/>
      <c r="AZ50" s="197"/>
      <c r="BA50" s="197"/>
      <c r="BB50" s="197"/>
      <c r="BC50" s="260"/>
      <c r="BD50" s="631"/>
      <c r="BE50" s="173"/>
      <c r="BF50" s="173"/>
      <c r="BG50" s="632"/>
    </row>
    <row r="51" spans="2:59" ht="6" customHeight="1" x14ac:dyDescent="0.15">
      <c r="B51" s="314"/>
      <c r="C51" s="314"/>
      <c r="D51" s="314"/>
      <c r="E51" s="314"/>
      <c r="F51" s="334"/>
      <c r="G51" s="334"/>
      <c r="H51" s="334"/>
      <c r="I51" s="334"/>
      <c r="J51" s="334"/>
      <c r="K51" s="334"/>
      <c r="L51" s="334"/>
      <c r="M51" s="334"/>
      <c r="N51" s="334"/>
      <c r="O51" s="334"/>
      <c r="P51" s="649"/>
      <c r="Q51" s="242"/>
      <c r="R51" s="242"/>
      <c r="S51" s="242"/>
      <c r="T51" s="655"/>
      <c r="U51" s="656"/>
      <c r="V51" s="656"/>
      <c r="W51" s="656"/>
      <c r="X51" s="656"/>
      <c r="Y51" s="656"/>
      <c r="Z51" s="656"/>
      <c r="AA51" s="656"/>
      <c r="AB51" s="656"/>
      <c r="AC51" s="656"/>
      <c r="AD51" s="656"/>
      <c r="AE51" s="656"/>
      <c r="AF51" s="656"/>
      <c r="AG51" s="657"/>
      <c r="AH51" s="279"/>
      <c r="AI51" s="279"/>
      <c r="AJ51" s="197"/>
      <c r="AK51" s="197"/>
      <c r="AL51" s="197"/>
      <c r="AM51" s="197"/>
      <c r="AN51" s="197"/>
      <c r="AO51" s="197"/>
      <c r="AP51" s="197"/>
      <c r="AQ51" s="197"/>
      <c r="AR51" s="197"/>
      <c r="AS51" s="197"/>
      <c r="AT51" s="197"/>
      <c r="AU51" s="664"/>
      <c r="AV51" s="259"/>
      <c r="AW51" s="197"/>
      <c r="AX51" s="197"/>
      <c r="AY51" s="197"/>
      <c r="AZ51" s="197"/>
      <c r="BA51" s="197"/>
      <c r="BB51" s="197"/>
      <c r="BC51" s="260"/>
      <c r="BD51" s="631"/>
      <c r="BE51" s="173"/>
      <c r="BF51" s="173"/>
      <c r="BG51" s="632"/>
    </row>
    <row r="52" spans="2:59" ht="12" customHeight="1" x14ac:dyDescent="0.15">
      <c r="B52" s="314"/>
      <c r="C52" s="314"/>
      <c r="D52" s="314"/>
      <c r="E52" s="314"/>
      <c r="F52" s="334"/>
      <c r="G52" s="334"/>
      <c r="H52" s="334"/>
      <c r="I52" s="334"/>
      <c r="J52" s="334"/>
      <c r="K52" s="334"/>
      <c r="L52" s="334"/>
      <c r="M52" s="334"/>
      <c r="N52" s="334"/>
      <c r="O52" s="334"/>
      <c r="P52" s="649"/>
      <c r="Q52" s="242"/>
      <c r="R52" s="242"/>
      <c r="S52" s="242"/>
      <c r="T52" s="661"/>
      <c r="U52" s="662"/>
      <c r="V52" s="662"/>
      <c r="W52" s="662"/>
      <c r="X52" s="662"/>
      <c r="Y52" s="662"/>
      <c r="Z52" s="662"/>
      <c r="AA52" s="662"/>
      <c r="AB52" s="662"/>
      <c r="AC52" s="662"/>
      <c r="AD52" s="662"/>
      <c r="AE52" s="662"/>
      <c r="AF52" s="662"/>
      <c r="AG52" s="663"/>
      <c r="AH52" s="279"/>
      <c r="AI52" s="279"/>
      <c r="AJ52" s="197"/>
      <c r="AK52" s="197"/>
      <c r="AL52" s="197"/>
      <c r="AM52" s="197"/>
      <c r="AN52" s="197"/>
      <c r="AO52" s="197"/>
      <c r="AP52" s="197"/>
      <c r="AQ52" s="197"/>
      <c r="AR52" s="197"/>
      <c r="AS52" s="197"/>
      <c r="AT52" s="197"/>
      <c r="AU52" s="664"/>
      <c r="AV52" s="259"/>
      <c r="AW52" s="197"/>
      <c r="AX52" s="197"/>
      <c r="AY52" s="197"/>
      <c r="AZ52" s="197"/>
      <c r="BA52" s="197"/>
      <c r="BB52" s="197"/>
      <c r="BC52" s="260"/>
      <c r="BD52" s="631"/>
      <c r="BE52" s="173"/>
      <c r="BF52" s="173"/>
      <c r="BG52" s="632"/>
    </row>
    <row r="53" spans="2:59" ht="6" customHeight="1" x14ac:dyDescent="0.15">
      <c r="B53" s="314"/>
      <c r="C53" s="314"/>
      <c r="D53" s="314"/>
      <c r="E53" s="314"/>
      <c r="F53" s="334"/>
      <c r="G53" s="334"/>
      <c r="H53" s="334"/>
      <c r="I53" s="334"/>
      <c r="J53" s="334"/>
      <c r="K53" s="334"/>
      <c r="L53" s="334"/>
      <c r="M53" s="334"/>
      <c r="N53" s="334"/>
      <c r="O53" s="334"/>
      <c r="P53" s="649">
        <v>7</v>
      </c>
      <c r="Q53" s="242"/>
      <c r="R53" s="242">
        <v>24</v>
      </c>
      <c r="S53" s="242"/>
      <c r="T53" s="652" t="s">
        <v>165</v>
      </c>
      <c r="U53" s="653"/>
      <c r="V53" s="653"/>
      <c r="W53" s="653"/>
      <c r="X53" s="653"/>
      <c r="Y53" s="653"/>
      <c r="Z53" s="653"/>
      <c r="AA53" s="653"/>
      <c r="AB53" s="653"/>
      <c r="AC53" s="653"/>
      <c r="AD53" s="653"/>
      <c r="AE53" s="653"/>
      <c r="AF53" s="653"/>
      <c r="AG53" s="654"/>
      <c r="AH53" s="279" t="s">
        <v>166</v>
      </c>
      <c r="AI53" s="279"/>
      <c r="AJ53" s="197">
        <v>8</v>
      </c>
      <c r="AK53" s="197"/>
      <c r="AL53" s="197"/>
      <c r="AM53" s="197"/>
      <c r="AN53" s="197"/>
      <c r="AO53" s="197"/>
      <c r="AP53" s="394">
        <v>80000</v>
      </c>
      <c r="AQ53" s="395"/>
      <c r="AR53" s="395"/>
      <c r="AS53" s="395"/>
      <c r="AT53" s="395"/>
      <c r="AU53" s="638"/>
      <c r="AV53" s="259">
        <f>ROUND(AJ53*AP53,0)</f>
        <v>640000</v>
      </c>
      <c r="AW53" s="197"/>
      <c r="AX53" s="197"/>
      <c r="AY53" s="197"/>
      <c r="AZ53" s="197"/>
      <c r="BA53" s="197"/>
      <c r="BB53" s="197"/>
      <c r="BC53" s="260"/>
      <c r="BD53" s="631"/>
      <c r="BE53" s="173"/>
      <c r="BF53" s="173"/>
      <c r="BG53" s="632"/>
    </row>
    <row r="54" spans="2:59" ht="6" customHeight="1" x14ac:dyDescent="0.15">
      <c r="B54" s="314"/>
      <c r="C54" s="314"/>
      <c r="D54" s="314"/>
      <c r="E54" s="314"/>
      <c r="F54" s="334"/>
      <c r="G54" s="334"/>
      <c r="H54" s="334"/>
      <c r="I54" s="334"/>
      <c r="J54" s="334"/>
      <c r="K54" s="334"/>
      <c r="L54" s="334"/>
      <c r="M54" s="334"/>
      <c r="N54" s="334"/>
      <c r="O54" s="334"/>
      <c r="P54" s="649"/>
      <c r="Q54" s="242"/>
      <c r="R54" s="242"/>
      <c r="S54" s="242"/>
      <c r="T54" s="655"/>
      <c r="U54" s="656"/>
      <c r="V54" s="656"/>
      <c r="W54" s="656"/>
      <c r="X54" s="656"/>
      <c r="Y54" s="656"/>
      <c r="Z54" s="656"/>
      <c r="AA54" s="656"/>
      <c r="AB54" s="656"/>
      <c r="AC54" s="656"/>
      <c r="AD54" s="656"/>
      <c r="AE54" s="656"/>
      <c r="AF54" s="656"/>
      <c r="AG54" s="657"/>
      <c r="AH54" s="279"/>
      <c r="AI54" s="279"/>
      <c r="AJ54" s="197"/>
      <c r="AK54" s="197"/>
      <c r="AL54" s="197"/>
      <c r="AM54" s="197"/>
      <c r="AN54" s="197"/>
      <c r="AO54" s="197"/>
      <c r="AP54" s="639"/>
      <c r="AQ54" s="640"/>
      <c r="AR54" s="640"/>
      <c r="AS54" s="640"/>
      <c r="AT54" s="640"/>
      <c r="AU54" s="641"/>
      <c r="AV54" s="259"/>
      <c r="AW54" s="197"/>
      <c r="AX54" s="197"/>
      <c r="AY54" s="197"/>
      <c r="AZ54" s="197"/>
      <c r="BA54" s="197"/>
      <c r="BB54" s="197"/>
      <c r="BC54" s="260"/>
      <c r="BD54" s="631"/>
      <c r="BE54" s="173"/>
      <c r="BF54" s="173"/>
      <c r="BG54" s="632"/>
    </row>
    <row r="55" spans="2:59" ht="12" customHeight="1" x14ac:dyDescent="0.15">
      <c r="B55" s="314"/>
      <c r="C55" s="314"/>
      <c r="D55" s="314"/>
      <c r="E55" s="314"/>
      <c r="F55" s="334"/>
      <c r="G55" s="334"/>
      <c r="H55" s="334"/>
      <c r="I55" s="334"/>
      <c r="J55" s="334"/>
      <c r="K55" s="334"/>
      <c r="L55" s="334"/>
      <c r="M55" s="334"/>
      <c r="N55" s="334"/>
      <c r="O55" s="334"/>
      <c r="P55" s="649"/>
      <c r="Q55" s="242"/>
      <c r="R55" s="242"/>
      <c r="S55" s="242"/>
      <c r="T55" s="661"/>
      <c r="U55" s="662"/>
      <c r="V55" s="662"/>
      <c r="W55" s="662"/>
      <c r="X55" s="662"/>
      <c r="Y55" s="662"/>
      <c r="Z55" s="662"/>
      <c r="AA55" s="662"/>
      <c r="AB55" s="662"/>
      <c r="AC55" s="662"/>
      <c r="AD55" s="662"/>
      <c r="AE55" s="662"/>
      <c r="AF55" s="662"/>
      <c r="AG55" s="663"/>
      <c r="AH55" s="279"/>
      <c r="AI55" s="279"/>
      <c r="AJ55" s="197"/>
      <c r="AK55" s="197"/>
      <c r="AL55" s="197"/>
      <c r="AM55" s="197"/>
      <c r="AN55" s="197"/>
      <c r="AO55" s="197"/>
      <c r="AP55" s="419"/>
      <c r="AQ55" s="420"/>
      <c r="AR55" s="420"/>
      <c r="AS55" s="420"/>
      <c r="AT55" s="420"/>
      <c r="AU55" s="665"/>
      <c r="AV55" s="259"/>
      <c r="AW55" s="197"/>
      <c r="AX55" s="197"/>
      <c r="AY55" s="197"/>
      <c r="AZ55" s="197"/>
      <c r="BA55" s="197"/>
      <c r="BB55" s="197"/>
      <c r="BC55" s="260"/>
      <c r="BD55" s="631"/>
      <c r="BE55" s="173"/>
      <c r="BF55" s="173"/>
      <c r="BG55" s="632"/>
    </row>
    <row r="56" spans="2:59" ht="6" customHeight="1" x14ac:dyDescent="0.15">
      <c r="B56" s="314"/>
      <c r="C56" s="314"/>
      <c r="D56" s="314"/>
      <c r="E56" s="314"/>
      <c r="F56" s="334"/>
      <c r="G56" s="334"/>
      <c r="H56" s="334"/>
      <c r="I56" s="334"/>
      <c r="J56" s="334"/>
      <c r="K56" s="334"/>
      <c r="L56" s="334"/>
      <c r="M56" s="334"/>
      <c r="N56" s="334"/>
      <c r="O56" s="334"/>
      <c r="P56" s="649">
        <v>7</v>
      </c>
      <c r="Q56" s="242"/>
      <c r="R56" s="242">
        <v>24</v>
      </c>
      <c r="S56" s="242"/>
      <c r="T56" s="652" t="s">
        <v>167</v>
      </c>
      <c r="U56" s="653"/>
      <c r="V56" s="653"/>
      <c r="W56" s="653"/>
      <c r="X56" s="653"/>
      <c r="Y56" s="653"/>
      <c r="Z56" s="653"/>
      <c r="AA56" s="653"/>
      <c r="AB56" s="653"/>
      <c r="AC56" s="653"/>
      <c r="AD56" s="653"/>
      <c r="AE56" s="653"/>
      <c r="AF56" s="653"/>
      <c r="AG56" s="654"/>
      <c r="AH56" s="279" t="s">
        <v>168</v>
      </c>
      <c r="AI56" s="279"/>
      <c r="AJ56" s="197">
        <v>9</v>
      </c>
      <c r="AK56" s="197"/>
      <c r="AL56" s="197"/>
      <c r="AM56" s="197"/>
      <c r="AN56" s="197"/>
      <c r="AO56" s="197"/>
      <c r="AP56" s="197">
        <v>90000</v>
      </c>
      <c r="AQ56" s="197"/>
      <c r="AR56" s="197"/>
      <c r="AS56" s="197"/>
      <c r="AT56" s="197"/>
      <c r="AU56" s="664"/>
      <c r="AV56" s="259">
        <f>ROUND(AJ56*AP56,0)</f>
        <v>810000</v>
      </c>
      <c r="AW56" s="197"/>
      <c r="AX56" s="197"/>
      <c r="AY56" s="197"/>
      <c r="AZ56" s="197"/>
      <c r="BA56" s="197"/>
      <c r="BB56" s="197"/>
      <c r="BC56" s="260"/>
      <c r="BD56" s="631"/>
      <c r="BE56" s="173"/>
      <c r="BF56" s="173"/>
      <c r="BG56" s="632"/>
    </row>
    <row r="57" spans="2:59" ht="6" customHeight="1" x14ac:dyDescent="0.15">
      <c r="B57" s="314"/>
      <c r="C57" s="314"/>
      <c r="D57" s="314"/>
      <c r="E57" s="314"/>
      <c r="F57" s="334"/>
      <c r="G57" s="334"/>
      <c r="H57" s="334"/>
      <c r="I57" s="334"/>
      <c r="J57" s="334"/>
      <c r="K57" s="334"/>
      <c r="L57" s="334"/>
      <c r="M57" s="334"/>
      <c r="N57" s="334"/>
      <c r="O57" s="334"/>
      <c r="P57" s="649"/>
      <c r="Q57" s="242"/>
      <c r="R57" s="242"/>
      <c r="S57" s="242"/>
      <c r="T57" s="655"/>
      <c r="U57" s="656"/>
      <c r="V57" s="656"/>
      <c r="W57" s="656"/>
      <c r="X57" s="656"/>
      <c r="Y57" s="656"/>
      <c r="Z57" s="656"/>
      <c r="AA57" s="656"/>
      <c r="AB57" s="656"/>
      <c r="AC57" s="656"/>
      <c r="AD57" s="656"/>
      <c r="AE57" s="656"/>
      <c r="AF57" s="656"/>
      <c r="AG57" s="657"/>
      <c r="AH57" s="279"/>
      <c r="AI57" s="279"/>
      <c r="AJ57" s="197"/>
      <c r="AK57" s="197"/>
      <c r="AL57" s="197"/>
      <c r="AM57" s="197"/>
      <c r="AN57" s="197"/>
      <c r="AO57" s="197"/>
      <c r="AP57" s="197"/>
      <c r="AQ57" s="197"/>
      <c r="AR57" s="197"/>
      <c r="AS57" s="197"/>
      <c r="AT57" s="197"/>
      <c r="AU57" s="664"/>
      <c r="AV57" s="259"/>
      <c r="AW57" s="197"/>
      <c r="AX57" s="197"/>
      <c r="AY57" s="197"/>
      <c r="AZ57" s="197"/>
      <c r="BA57" s="197"/>
      <c r="BB57" s="197"/>
      <c r="BC57" s="260"/>
      <c r="BD57" s="631"/>
      <c r="BE57" s="173"/>
      <c r="BF57" s="173"/>
      <c r="BG57" s="632"/>
    </row>
    <row r="58" spans="2:59" ht="12" customHeight="1" x14ac:dyDescent="0.15">
      <c r="B58" s="314"/>
      <c r="C58" s="314"/>
      <c r="D58" s="314"/>
      <c r="E58" s="314"/>
      <c r="F58" s="334"/>
      <c r="G58" s="334"/>
      <c r="H58" s="334"/>
      <c r="I58" s="334"/>
      <c r="J58" s="334"/>
      <c r="K58" s="334"/>
      <c r="L58" s="334"/>
      <c r="M58" s="334"/>
      <c r="N58" s="334"/>
      <c r="O58" s="334"/>
      <c r="P58" s="649"/>
      <c r="Q58" s="242"/>
      <c r="R58" s="242"/>
      <c r="S58" s="242"/>
      <c r="T58" s="661"/>
      <c r="U58" s="662"/>
      <c r="V58" s="662"/>
      <c r="W58" s="662"/>
      <c r="X58" s="662"/>
      <c r="Y58" s="662"/>
      <c r="Z58" s="662"/>
      <c r="AA58" s="662"/>
      <c r="AB58" s="662"/>
      <c r="AC58" s="662"/>
      <c r="AD58" s="662"/>
      <c r="AE58" s="662"/>
      <c r="AF58" s="662"/>
      <c r="AG58" s="663"/>
      <c r="AH58" s="279"/>
      <c r="AI58" s="279"/>
      <c r="AJ58" s="197"/>
      <c r="AK58" s="197"/>
      <c r="AL58" s="197"/>
      <c r="AM58" s="197"/>
      <c r="AN58" s="197"/>
      <c r="AO58" s="197"/>
      <c r="AP58" s="197"/>
      <c r="AQ58" s="197"/>
      <c r="AR58" s="197"/>
      <c r="AS58" s="197"/>
      <c r="AT58" s="197"/>
      <c r="AU58" s="664"/>
      <c r="AV58" s="259"/>
      <c r="AW58" s="197"/>
      <c r="AX58" s="197"/>
      <c r="AY58" s="197"/>
      <c r="AZ58" s="197"/>
      <c r="BA58" s="197"/>
      <c r="BB58" s="197"/>
      <c r="BC58" s="260"/>
      <c r="BD58" s="631"/>
      <c r="BE58" s="173"/>
      <c r="BF58" s="173"/>
      <c r="BG58" s="632"/>
    </row>
    <row r="59" spans="2:59" ht="6" customHeight="1" x14ac:dyDescent="0.15">
      <c r="B59" s="314"/>
      <c r="C59" s="314"/>
      <c r="D59" s="314"/>
      <c r="E59" s="314"/>
      <c r="F59" s="334"/>
      <c r="G59" s="334"/>
      <c r="H59" s="334"/>
      <c r="I59" s="334"/>
      <c r="J59" s="334"/>
      <c r="K59" s="334"/>
      <c r="L59" s="334"/>
      <c r="M59" s="334"/>
      <c r="N59" s="334"/>
      <c r="O59" s="334"/>
      <c r="P59" s="649">
        <v>7</v>
      </c>
      <c r="Q59" s="242"/>
      <c r="R59" s="242">
        <v>24</v>
      </c>
      <c r="S59" s="242"/>
      <c r="T59" s="652" t="s">
        <v>163</v>
      </c>
      <c r="U59" s="653"/>
      <c r="V59" s="653"/>
      <c r="W59" s="653"/>
      <c r="X59" s="653"/>
      <c r="Y59" s="653"/>
      <c r="Z59" s="653"/>
      <c r="AA59" s="653"/>
      <c r="AB59" s="653"/>
      <c r="AC59" s="653"/>
      <c r="AD59" s="653"/>
      <c r="AE59" s="653"/>
      <c r="AF59" s="653"/>
      <c r="AG59" s="654"/>
      <c r="AH59" s="279" t="s">
        <v>164</v>
      </c>
      <c r="AI59" s="279"/>
      <c r="AJ59" s="197">
        <v>10</v>
      </c>
      <c r="AK59" s="197"/>
      <c r="AL59" s="197"/>
      <c r="AM59" s="197"/>
      <c r="AN59" s="197"/>
      <c r="AO59" s="197"/>
      <c r="AP59" s="394">
        <v>100000</v>
      </c>
      <c r="AQ59" s="395"/>
      <c r="AR59" s="395"/>
      <c r="AS59" s="395"/>
      <c r="AT59" s="395"/>
      <c r="AU59" s="638"/>
      <c r="AV59" s="259">
        <f>ROUND(AJ59*AP59,0)</f>
        <v>1000000</v>
      </c>
      <c r="AW59" s="197"/>
      <c r="AX59" s="197"/>
      <c r="AY59" s="197"/>
      <c r="AZ59" s="197"/>
      <c r="BA59" s="197"/>
      <c r="BB59" s="197"/>
      <c r="BC59" s="260"/>
      <c r="BD59" s="631"/>
      <c r="BE59" s="173"/>
      <c r="BF59" s="173"/>
      <c r="BG59" s="632"/>
    </row>
    <row r="60" spans="2:59" ht="6" customHeight="1" x14ac:dyDescent="0.15">
      <c r="B60" s="314"/>
      <c r="C60" s="314"/>
      <c r="D60" s="314"/>
      <c r="E60" s="314"/>
      <c r="F60" s="334"/>
      <c r="G60" s="334"/>
      <c r="H60" s="334"/>
      <c r="I60" s="334"/>
      <c r="J60" s="334"/>
      <c r="K60" s="334"/>
      <c r="L60" s="334"/>
      <c r="M60" s="334"/>
      <c r="N60" s="334"/>
      <c r="O60" s="334"/>
      <c r="P60" s="649"/>
      <c r="Q60" s="242"/>
      <c r="R60" s="242"/>
      <c r="S60" s="242"/>
      <c r="T60" s="655"/>
      <c r="U60" s="656"/>
      <c r="V60" s="656"/>
      <c r="W60" s="656"/>
      <c r="X60" s="656"/>
      <c r="Y60" s="656"/>
      <c r="Z60" s="656"/>
      <c r="AA60" s="656"/>
      <c r="AB60" s="656"/>
      <c r="AC60" s="656"/>
      <c r="AD60" s="656"/>
      <c r="AE60" s="656"/>
      <c r="AF60" s="656"/>
      <c r="AG60" s="657"/>
      <c r="AH60" s="279"/>
      <c r="AI60" s="279"/>
      <c r="AJ60" s="197"/>
      <c r="AK60" s="197"/>
      <c r="AL60" s="197"/>
      <c r="AM60" s="197"/>
      <c r="AN60" s="197"/>
      <c r="AO60" s="197"/>
      <c r="AP60" s="639"/>
      <c r="AQ60" s="640"/>
      <c r="AR60" s="640"/>
      <c r="AS60" s="640"/>
      <c r="AT60" s="640"/>
      <c r="AU60" s="641"/>
      <c r="AV60" s="259"/>
      <c r="AW60" s="197"/>
      <c r="AX60" s="197"/>
      <c r="AY60" s="197"/>
      <c r="AZ60" s="197"/>
      <c r="BA60" s="197"/>
      <c r="BB60" s="197"/>
      <c r="BC60" s="260"/>
      <c r="BD60" s="631"/>
      <c r="BE60" s="173"/>
      <c r="BF60" s="173"/>
      <c r="BG60" s="632"/>
    </row>
    <row r="61" spans="2:59" ht="12" customHeight="1" thickBot="1" x14ac:dyDescent="0.2">
      <c r="B61" s="314"/>
      <c r="C61" s="314"/>
      <c r="D61" s="314"/>
      <c r="E61" s="314"/>
      <c r="F61" s="334"/>
      <c r="G61" s="334"/>
      <c r="H61" s="334"/>
      <c r="I61" s="334"/>
      <c r="J61" s="334"/>
      <c r="K61" s="334"/>
      <c r="L61" s="334"/>
      <c r="M61" s="334"/>
      <c r="N61" s="334"/>
      <c r="O61" s="334"/>
      <c r="P61" s="650"/>
      <c r="Q61" s="651"/>
      <c r="R61" s="651"/>
      <c r="S61" s="651"/>
      <c r="T61" s="658"/>
      <c r="U61" s="659"/>
      <c r="V61" s="659"/>
      <c r="W61" s="659"/>
      <c r="X61" s="659"/>
      <c r="Y61" s="659"/>
      <c r="Z61" s="659"/>
      <c r="AA61" s="659"/>
      <c r="AB61" s="659"/>
      <c r="AC61" s="659"/>
      <c r="AD61" s="659"/>
      <c r="AE61" s="659"/>
      <c r="AF61" s="659"/>
      <c r="AG61" s="660"/>
      <c r="AH61" s="636"/>
      <c r="AI61" s="636"/>
      <c r="AJ61" s="637"/>
      <c r="AK61" s="637"/>
      <c r="AL61" s="637"/>
      <c r="AM61" s="637"/>
      <c r="AN61" s="637"/>
      <c r="AO61" s="637"/>
      <c r="AP61" s="642"/>
      <c r="AQ61" s="643"/>
      <c r="AR61" s="643"/>
      <c r="AS61" s="643"/>
      <c r="AT61" s="643"/>
      <c r="AU61" s="644"/>
      <c r="AV61" s="259"/>
      <c r="AW61" s="197"/>
      <c r="AX61" s="197"/>
      <c r="AY61" s="197"/>
      <c r="AZ61" s="197"/>
      <c r="BA61" s="197"/>
      <c r="BB61" s="197"/>
      <c r="BC61" s="260"/>
      <c r="BD61" s="633"/>
      <c r="BE61" s="634"/>
      <c r="BF61" s="634"/>
      <c r="BG61" s="635"/>
    </row>
    <row r="62" spans="2:59" ht="24" customHeight="1" x14ac:dyDescent="0.15">
      <c r="B62" s="39"/>
      <c r="C62" s="39"/>
      <c r="D62" s="39"/>
      <c r="E62" s="39"/>
      <c r="F62" s="39"/>
      <c r="G62" s="39"/>
      <c r="H62" s="39"/>
      <c r="I62" s="39"/>
      <c r="J62" s="39"/>
      <c r="K62" s="39"/>
      <c r="L62" s="39"/>
      <c r="M62" s="39"/>
      <c r="N62" s="39"/>
      <c r="O62" s="39"/>
      <c r="P62" s="282" t="s">
        <v>152</v>
      </c>
      <c r="Q62" s="283"/>
      <c r="R62" s="283"/>
      <c r="S62" s="283"/>
      <c r="T62" s="283"/>
      <c r="U62" s="283"/>
      <c r="V62" s="283"/>
      <c r="W62" s="283"/>
      <c r="X62" s="283"/>
      <c r="Y62" s="283"/>
      <c r="Z62" s="283"/>
      <c r="AA62" s="283"/>
      <c r="AB62" s="283"/>
      <c r="AC62" s="283"/>
      <c r="AD62" s="283"/>
      <c r="AE62" s="283"/>
      <c r="AF62" s="283"/>
      <c r="AG62" s="283"/>
      <c r="AH62" s="283"/>
      <c r="AI62" s="283"/>
      <c r="AJ62" s="283"/>
      <c r="AK62" s="283"/>
      <c r="AL62" s="283"/>
      <c r="AM62" s="283"/>
      <c r="AN62" s="283"/>
      <c r="AO62" s="283"/>
      <c r="AP62" s="283"/>
      <c r="AQ62" s="283"/>
      <c r="AR62" s="283"/>
      <c r="AS62" s="283"/>
      <c r="AT62" s="283"/>
      <c r="AU62" s="284"/>
      <c r="AV62" s="197">
        <f>SUM(AV32:BC61)+'入力例＿請求書（一般・物品　Ⅱ-1）'!AV92</f>
        <v>3990000</v>
      </c>
      <c r="AW62" s="197"/>
      <c r="AX62" s="197"/>
      <c r="AY62" s="197"/>
      <c r="AZ62" s="197"/>
      <c r="BA62" s="197"/>
      <c r="BB62" s="197"/>
      <c r="BC62" s="197"/>
      <c r="BD62" s="89"/>
      <c r="BE62" s="89"/>
      <c r="BF62" s="89"/>
      <c r="BG62" s="89"/>
    </row>
    <row r="63" spans="2:59" ht="12" customHeight="1" x14ac:dyDescent="0.15">
      <c r="B63" s="39"/>
      <c r="C63" s="39"/>
      <c r="D63" s="39"/>
      <c r="E63" s="39"/>
      <c r="F63" s="39"/>
      <c r="G63" s="39"/>
      <c r="H63" s="39"/>
      <c r="I63" s="39"/>
      <c r="J63" s="39"/>
      <c r="K63" s="39"/>
      <c r="L63" s="39"/>
      <c r="M63" s="39"/>
      <c r="N63" s="39"/>
      <c r="O63" s="39"/>
      <c r="P63" s="285" t="s">
        <v>189</v>
      </c>
      <c r="Q63" s="285"/>
      <c r="R63" s="285"/>
      <c r="S63" s="285"/>
      <c r="T63" s="285"/>
      <c r="U63" s="285"/>
      <c r="V63" s="285"/>
      <c r="W63" s="285"/>
      <c r="X63" s="285"/>
      <c r="Y63" s="285"/>
      <c r="Z63" s="285"/>
      <c r="AA63" s="285"/>
      <c r="AB63" s="285"/>
      <c r="AC63" s="285"/>
      <c r="AD63" s="285"/>
      <c r="AE63" s="285"/>
      <c r="AF63" s="285"/>
      <c r="AG63" s="285"/>
      <c r="AH63" s="285"/>
      <c r="AI63" s="285"/>
      <c r="AJ63" s="285"/>
      <c r="AK63" s="285"/>
      <c r="AL63" s="285"/>
      <c r="AM63" s="285"/>
      <c r="AN63" s="285"/>
      <c r="AO63" s="285"/>
      <c r="AP63" s="285"/>
      <c r="AQ63" s="285"/>
      <c r="AR63" s="285"/>
      <c r="AS63" s="285"/>
      <c r="AT63" s="285"/>
      <c r="AU63" s="285"/>
      <c r="AV63" s="280">
        <f>AV62*0.08</f>
        <v>319200</v>
      </c>
      <c r="AW63" s="280"/>
      <c r="AX63" s="280"/>
      <c r="AY63" s="280"/>
      <c r="AZ63" s="280"/>
      <c r="BA63" s="280"/>
      <c r="BB63" s="280"/>
      <c r="BC63" s="280"/>
      <c r="BD63" s="89"/>
      <c r="BE63" s="89"/>
      <c r="BF63" s="89"/>
      <c r="BG63" s="89"/>
    </row>
    <row r="64" spans="2:59" ht="12" customHeight="1" x14ac:dyDescent="0.15">
      <c r="B64" s="39"/>
      <c r="C64" s="39"/>
      <c r="D64" s="39"/>
      <c r="E64" s="39"/>
      <c r="F64" s="39"/>
      <c r="G64" s="39"/>
      <c r="H64" s="39"/>
      <c r="I64" s="39"/>
      <c r="J64" s="39"/>
      <c r="K64" s="39"/>
      <c r="L64" s="39"/>
      <c r="M64" s="39"/>
      <c r="N64" s="39"/>
      <c r="O64" s="39"/>
      <c r="P64" s="286"/>
      <c r="Q64" s="286"/>
      <c r="R64" s="286"/>
      <c r="S64" s="286"/>
      <c r="T64" s="286"/>
      <c r="U64" s="286"/>
      <c r="V64" s="286"/>
      <c r="W64" s="286"/>
      <c r="X64" s="286"/>
      <c r="Y64" s="286"/>
      <c r="Z64" s="286"/>
      <c r="AA64" s="286"/>
      <c r="AB64" s="286"/>
      <c r="AC64" s="286"/>
      <c r="AD64" s="286"/>
      <c r="AE64" s="286"/>
      <c r="AF64" s="286"/>
      <c r="AG64" s="286"/>
      <c r="AH64" s="286"/>
      <c r="AI64" s="286"/>
      <c r="AJ64" s="286"/>
      <c r="AK64" s="286"/>
      <c r="AL64" s="286"/>
      <c r="AM64" s="286"/>
      <c r="AN64" s="286"/>
      <c r="AO64" s="286"/>
      <c r="AP64" s="286"/>
      <c r="AQ64" s="286"/>
      <c r="AR64" s="286"/>
      <c r="AS64" s="286"/>
      <c r="AT64" s="286"/>
      <c r="AU64" s="286"/>
      <c r="AV64" s="281"/>
      <c r="AW64" s="281"/>
      <c r="AX64" s="281"/>
      <c r="AY64" s="281"/>
      <c r="AZ64" s="281"/>
      <c r="BA64" s="281"/>
      <c r="BB64" s="281"/>
      <c r="BC64" s="281"/>
      <c r="BD64" s="89"/>
      <c r="BE64" s="89"/>
      <c r="BF64" s="89"/>
      <c r="BG64" s="89"/>
    </row>
    <row r="66" spans="2:70" ht="21" customHeight="1" thickBot="1" x14ac:dyDescent="0.2">
      <c r="B66" s="175" t="s">
        <v>140</v>
      </c>
      <c r="C66" s="176"/>
      <c r="D66" s="176"/>
      <c r="E66" s="176"/>
      <c r="F66" s="176"/>
      <c r="G66" s="176"/>
      <c r="H66" s="176"/>
      <c r="I66" s="176"/>
      <c r="J66" s="176"/>
      <c r="K66" s="176"/>
      <c r="L66" s="176"/>
      <c r="M66" s="176"/>
      <c r="N66" s="176"/>
      <c r="O66" s="176"/>
      <c r="P66" s="176"/>
      <c r="Q66" s="176"/>
      <c r="R66" s="176"/>
      <c r="S66" s="176"/>
      <c r="T66" s="176"/>
      <c r="U66" s="176"/>
      <c r="V66" s="176"/>
      <c r="W66" s="176"/>
      <c r="X66" s="176"/>
      <c r="Y66" s="176"/>
      <c r="Z66" s="176"/>
      <c r="AA66" s="176"/>
      <c r="AB66" s="176"/>
      <c r="AC66" s="176"/>
      <c r="AD66" s="176"/>
      <c r="AE66" s="176"/>
      <c r="AF66" s="176"/>
      <c r="AG66" s="176"/>
      <c r="AH66" s="255"/>
      <c r="AI66" s="255"/>
      <c r="AJ66" s="255"/>
      <c r="AK66" s="255"/>
      <c r="AL66" s="255"/>
      <c r="AM66" s="176"/>
      <c r="AN66" s="176"/>
      <c r="AO66" s="176"/>
      <c r="AP66" s="176"/>
      <c r="AQ66" s="176"/>
      <c r="AR66" s="176"/>
      <c r="AS66" s="176"/>
      <c r="AT66" s="176"/>
      <c r="AU66" s="176"/>
      <c r="AV66" s="176"/>
      <c r="AW66" s="176"/>
      <c r="AX66" s="176"/>
      <c r="AY66" s="176"/>
      <c r="AZ66" s="176"/>
      <c r="BA66" s="176"/>
      <c r="BB66" s="176"/>
      <c r="BC66" s="176"/>
      <c r="BD66" s="176"/>
      <c r="BE66" s="176"/>
      <c r="BF66" s="176"/>
      <c r="BG66" s="177"/>
    </row>
    <row r="67" spans="2:70" ht="15" customHeight="1" thickBot="1" x14ac:dyDescent="0.2">
      <c r="B67" s="400" t="s">
        <v>116</v>
      </c>
      <c r="C67" s="401"/>
      <c r="D67" s="401"/>
      <c r="E67" s="401"/>
      <c r="F67" s="401"/>
      <c r="G67" s="401"/>
      <c r="H67" s="401"/>
      <c r="I67" s="401"/>
      <c r="J67" s="401"/>
      <c r="K67" s="401"/>
      <c r="L67" s="401"/>
      <c r="M67" s="401"/>
      <c r="N67" s="401"/>
      <c r="O67" s="401"/>
      <c r="P67" s="401"/>
      <c r="Q67" s="401"/>
      <c r="R67" s="401"/>
      <c r="S67" s="401"/>
      <c r="T67" s="401"/>
      <c r="U67" s="401"/>
      <c r="V67" s="645"/>
      <c r="W67" s="400" t="s">
        <v>117</v>
      </c>
      <c r="X67" s="401"/>
      <c r="Y67" s="401"/>
      <c r="Z67" s="401"/>
      <c r="AA67" s="401"/>
      <c r="AB67" s="401"/>
      <c r="AC67" s="401"/>
      <c r="AD67" s="401"/>
      <c r="AE67" s="289" t="s">
        <v>118</v>
      </c>
      <c r="AF67" s="289"/>
      <c r="AG67" s="289"/>
      <c r="AH67" s="646"/>
      <c r="AI67" s="647"/>
      <c r="AJ67" s="647"/>
      <c r="AK67" s="647"/>
      <c r="AL67" s="648"/>
      <c r="AM67" s="289" t="s">
        <v>119</v>
      </c>
      <c r="AN67" s="289"/>
      <c r="AO67" s="400" t="s">
        <v>120</v>
      </c>
      <c r="AP67" s="401"/>
      <c r="AQ67" s="401"/>
      <c r="AR67" s="401"/>
      <c r="AS67" s="401"/>
      <c r="AT67" s="401"/>
      <c r="AU67" s="401"/>
      <c r="AV67" s="401"/>
      <c r="AW67" s="401"/>
      <c r="AX67" s="401"/>
      <c r="AY67" s="401"/>
      <c r="AZ67" s="401"/>
      <c r="BA67" s="401"/>
      <c r="BB67" s="401"/>
      <c r="BC67" s="401"/>
      <c r="BD67" s="401"/>
      <c r="BE67" s="401"/>
      <c r="BF67" s="401"/>
      <c r="BG67" s="645"/>
    </row>
    <row r="68" spans="2:70" ht="15" customHeight="1" thickBot="1" x14ac:dyDescent="0.2">
      <c r="B68" s="691">
        <v>0.5</v>
      </c>
      <c r="C68" s="692"/>
      <c r="D68" s="692"/>
      <c r="E68" s="692"/>
      <c r="F68" s="692"/>
      <c r="G68" s="684">
        <f>B68*M28</f>
        <v>2094750</v>
      </c>
      <c r="H68" s="684"/>
      <c r="I68" s="684"/>
      <c r="J68" s="684"/>
      <c r="K68" s="684"/>
      <c r="L68" s="684"/>
      <c r="M68" s="684"/>
      <c r="N68" s="684"/>
      <c r="O68" s="684"/>
      <c r="P68" s="684"/>
      <c r="Q68" s="684"/>
      <c r="R68" s="684"/>
      <c r="S68" s="684"/>
      <c r="T68" s="53"/>
      <c r="U68" s="295" t="s">
        <v>4</v>
      </c>
      <c r="V68" s="295"/>
      <c r="W68" s="685">
        <v>0.5</v>
      </c>
      <c r="X68" s="686"/>
      <c r="Y68" s="686"/>
      <c r="Z68" s="686"/>
      <c r="AA68" s="687"/>
      <c r="AB68" s="688">
        <f>W68*M28</f>
        <v>2094750</v>
      </c>
      <c r="AC68" s="688"/>
      <c r="AD68" s="688"/>
      <c r="AE68" s="688"/>
      <c r="AF68" s="688"/>
      <c r="AG68" s="688"/>
      <c r="AH68" s="688"/>
      <c r="AI68" s="688"/>
      <c r="AJ68" s="688"/>
      <c r="AK68" s="688"/>
      <c r="AL68" s="688"/>
      <c r="AM68" s="689" t="s">
        <v>4</v>
      </c>
      <c r="AN68" s="689"/>
      <c r="AO68" s="690"/>
      <c r="AP68" s="688"/>
      <c r="AQ68" s="688"/>
      <c r="AR68" s="688"/>
      <c r="AS68" s="688"/>
      <c r="AT68" s="688"/>
      <c r="AU68" s="688"/>
      <c r="AV68" s="688"/>
      <c r="AW68" s="688"/>
      <c r="AX68" s="688"/>
      <c r="AY68" s="688"/>
      <c r="AZ68" s="688"/>
      <c r="BA68" s="688"/>
      <c r="BB68" s="688"/>
      <c r="BC68" s="688"/>
      <c r="BD68" s="688"/>
      <c r="BE68" s="688"/>
      <c r="BF68" s="295" t="s">
        <v>4</v>
      </c>
      <c r="BG68" s="296"/>
      <c r="BP68" s="39"/>
      <c r="BQ68" s="39"/>
    </row>
    <row r="69" spans="2:70" ht="14.25" x14ac:dyDescent="0.15">
      <c r="B69" s="85" t="s">
        <v>10</v>
      </c>
      <c r="C69" s="86"/>
      <c r="D69" s="86"/>
      <c r="E69" s="86"/>
      <c r="F69" s="86"/>
      <c r="G69" s="86"/>
      <c r="H69" s="87"/>
      <c r="AX69" s="34"/>
      <c r="AY69" s="34"/>
      <c r="AZ69" s="34"/>
      <c r="BA69" s="34"/>
      <c r="BB69" s="34"/>
      <c r="BC69" s="34"/>
      <c r="BD69" s="34"/>
      <c r="BE69" s="34"/>
      <c r="BF69" s="34"/>
      <c r="BG69" s="34"/>
      <c r="BP69" s="39"/>
      <c r="BQ69" s="39"/>
    </row>
    <row r="70" spans="2:70" x14ac:dyDescent="0.15">
      <c r="B70" s="87" t="s">
        <v>11</v>
      </c>
      <c r="C70" s="87"/>
      <c r="D70" s="87"/>
      <c r="E70" s="87"/>
      <c r="F70" s="87"/>
      <c r="G70" s="87"/>
      <c r="H70" s="87"/>
      <c r="AX70" s="34"/>
      <c r="AY70" s="34"/>
      <c r="AZ70" s="34"/>
      <c r="BA70" s="34"/>
      <c r="BB70" s="34"/>
      <c r="BC70" s="34"/>
      <c r="BD70" s="34"/>
      <c r="BE70" s="34"/>
      <c r="BF70" s="34"/>
      <c r="BG70" s="34"/>
    </row>
    <row r="71" spans="2:70" x14ac:dyDescent="0.15">
      <c r="B71" s="87"/>
      <c r="C71" s="87" t="s">
        <v>17</v>
      </c>
      <c r="D71" s="87"/>
      <c r="E71" s="87"/>
      <c r="F71" s="87"/>
      <c r="G71" s="87"/>
      <c r="H71" s="87"/>
      <c r="AX71" s="34"/>
      <c r="AY71" s="34"/>
      <c r="AZ71" s="34"/>
      <c r="BA71" s="34"/>
      <c r="BB71" s="34"/>
      <c r="BC71" s="34"/>
      <c r="BD71" s="34"/>
      <c r="BE71" s="34"/>
      <c r="BF71" s="34"/>
      <c r="BG71" s="34"/>
      <c r="BP71" s="40"/>
      <c r="BQ71" s="40"/>
      <c r="BR71" s="40"/>
    </row>
    <row r="72" spans="2:70" x14ac:dyDescent="0.15">
      <c r="B72" s="87"/>
      <c r="C72" s="87" t="s">
        <v>12</v>
      </c>
      <c r="D72" s="87"/>
      <c r="E72" s="87"/>
      <c r="F72" s="87"/>
      <c r="G72" s="87"/>
      <c r="H72" s="87"/>
      <c r="AX72" s="34"/>
      <c r="AY72" s="34"/>
      <c r="AZ72" s="34"/>
      <c r="BA72" s="34"/>
      <c r="BB72" s="34"/>
      <c r="BC72" s="34"/>
      <c r="BD72" s="34"/>
      <c r="BE72" s="34"/>
      <c r="BF72" s="34"/>
      <c r="BG72" s="34"/>
      <c r="BP72" s="40"/>
      <c r="BQ72" s="40"/>
      <c r="BR72" s="40"/>
    </row>
    <row r="73" spans="2:70" ht="6" customHeight="1" x14ac:dyDescent="0.15">
      <c r="B73" s="87"/>
      <c r="C73" s="87"/>
      <c r="D73" s="87"/>
      <c r="E73" s="87"/>
      <c r="F73" s="87"/>
      <c r="G73" s="87"/>
      <c r="H73" s="87"/>
      <c r="AX73" s="34"/>
      <c r="AY73" s="34"/>
      <c r="AZ73" s="34"/>
      <c r="BA73" s="34"/>
      <c r="BB73" s="34"/>
      <c r="BC73" s="34"/>
      <c r="BD73" s="34"/>
      <c r="BE73" s="34"/>
      <c r="BF73" s="34"/>
      <c r="BG73" s="34"/>
      <c r="BP73" s="40"/>
      <c r="BQ73" s="40"/>
      <c r="BR73" s="40"/>
    </row>
    <row r="74" spans="2:70" x14ac:dyDescent="0.15">
      <c r="B74" s="87" t="s">
        <v>13</v>
      </c>
      <c r="C74" s="87"/>
      <c r="D74" s="87"/>
      <c r="E74" s="87"/>
      <c r="F74" s="87"/>
      <c r="G74" s="87"/>
      <c r="H74" s="87"/>
      <c r="AX74" s="34"/>
      <c r="AY74" s="34"/>
      <c r="AZ74" s="34"/>
      <c r="BA74" s="34"/>
      <c r="BB74" s="34"/>
      <c r="BC74" s="34"/>
      <c r="BD74" s="34"/>
      <c r="BE74" s="34"/>
      <c r="BF74" s="34"/>
      <c r="BG74" s="34"/>
      <c r="BP74" s="40"/>
      <c r="BQ74" s="40"/>
      <c r="BR74" s="40"/>
    </row>
    <row r="75" spans="2:70" x14ac:dyDescent="0.15">
      <c r="B75" s="87"/>
      <c r="C75" s="87" t="s">
        <v>14</v>
      </c>
      <c r="D75" s="87"/>
      <c r="E75" s="87"/>
      <c r="F75" s="87"/>
      <c r="G75" s="87"/>
      <c r="H75" s="87"/>
      <c r="AX75" s="34"/>
      <c r="AY75" s="34"/>
      <c r="AZ75" s="34"/>
      <c r="BA75" s="34"/>
      <c r="BB75" s="34"/>
      <c r="BC75" s="34"/>
      <c r="BD75" s="34"/>
      <c r="BE75" s="34"/>
      <c r="BF75" s="34"/>
      <c r="BG75" s="34"/>
      <c r="BP75" s="40"/>
      <c r="BQ75" s="40"/>
      <c r="BR75" s="40"/>
    </row>
    <row r="76" spans="2:70" x14ac:dyDescent="0.15">
      <c r="B76" s="87"/>
      <c r="C76" s="87" t="s">
        <v>15</v>
      </c>
      <c r="D76" s="87"/>
      <c r="E76" s="87"/>
      <c r="F76" s="87"/>
      <c r="G76" s="87"/>
      <c r="H76" s="87"/>
      <c r="AX76" s="34"/>
      <c r="AY76" s="34"/>
      <c r="AZ76" s="34"/>
      <c r="BA76" s="34"/>
      <c r="BB76" s="34"/>
      <c r="BC76" s="34"/>
      <c r="BD76" s="34"/>
      <c r="BE76" s="34"/>
      <c r="BF76" s="34"/>
      <c r="BG76" s="34"/>
      <c r="BP76" s="40"/>
      <c r="BQ76" s="40"/>
      <c r="BR76" s="40"/>
    </row>
    <row r="77" spans="2:70" x14ac:dyDescent="0.15">
      <c r="B77" s="87"/>
      <c r="C77" s="87" t="s">
        <v>135</v>
      </c>
      <c r="D77" s="87"/>
      <c r="E77" s="87"/>
      <c r="F77" s="87"/>
      <c r="G77" s="87"/>
      <c r="H77" s="87"/>
      <c r="AX77" s="34"/>
      <c r="AY77" s="34"/>
      <c r="AZ77" s="34"/>
      <c r="BA77" s="34"/>
      <c r="BB77" s="34"/>
      <c r="BC77" s="34"/>
      <c r="BD77" s="34"/>
      <c r="BE77" s="34"/>
      <c r="BF77" s="34"/>
      <c r="BG77" s="34"/>
      <c r="BP77" s="40"/>
      <c r="BQ77" s="40"/>
      <c r="BR77" s="40"/>
    </row>
    <row r="78" spans="2:70" x14ac:dyDescent="0.15">
      <c r="B78" s="87"/>
      <c r="D78" s="87"/>
      <c r="E78" s="87" t="s">
        <v>136</v>
      </c>
      <c r="F78" s="87"/>
      <c r="G78" s="87"/>
      <c r="H78" s="87"/>
      <c r="AX78" s="34"/>
      <c r="AY78" s="34"/>
      <c r="AZ78" s="34"/>
      <c r="BA78" s="34"/>
      <c r="BB78" s="34"/>
      <c r="BC78" s="34"/>
      <c r="BD78" s="34"/>
      <c r="BE78" s="34"/>
      <c r="BF78" s="34"/>
      <c r="BG78" s="34"/>
      <c r="BP78" s="40"/>
      <c r="BQ78" s="40"/>
      <c r="BR78" s="40"/>
    </row>
    <row r="79" spans="2:70" x14ac:dyDescent="0.15">
      <c r="B79" s="87"/>
      <c r="C79" s="87" t="s">
        <v>16</v>
      </c>
      <c r="D79" s="87"/>
      <c r="E79" s="87"/>
      <c r="F79" s="87"/>
      <c r="G79" s="87"/>
      <c r="H79" s="87"/>
      <c r="AX79" s="34"/>
      <c r="AY79" s="34"/>
      <c r="AZ79" s="34"/>
      <c r="BA79" s="34"/>
      <c r="BB79" s="34"/>
      <c r="BC79" s="34"/>
      <c r="BD79" s="34"/>
      <c r="BE79" s="34"/>
      <c r="BF79" s="34"/>
      <c r="BG79" s="34"/>
      <c r="BP79" s="40"/>
      <c r="BQ79" s="40"/>
      <c r="BR79" s="40"/>
    </row>
    <row r="80" spans="2:70" x14ac:dyDescent="0.15">
      <c r="B80" s="87" t="s">
        <v>139</v>
      </c>
      <c r="C80" s="87"/>
      <c r="D80" s="87"/>
      <c r="E80" s="87"/>
      <c r="F80" s="87"/>
      <c r="G80" s="87"/>
      <c r="H80" s="87"/>
      <c r="AX80" s="34"/>
      <c r="AY80" s="34"/>
      <c r="AZ80" s="34"/>
      <c r="BA80" s="34"/>
      <c r="BB80" s="34"/>
      <c r="BC80" s="34"/>
      <c r="BD80" s="34"/>
      <c r="BE80" s="34"/>
      <c r="BF80" s="34"/>
      <c r="BG80" s="34"/>
      <c r="BP80" s="40"/>
      <c r="BQ80" s="40"/>
      <c r="BR80" s="40"/>
    </row>
    <row r="81" spans="2:59" ht="7.5" customHeight="1" x14ac:dyDescent="0.15"/>
    <row r="82" spans="2:59" ht="8.25" customHeight="1" x14ac:dyDescent="0.15">
      <c r="B82" s="458" t="s">
        <v>19</v>
      </c>
      <c r="C82" s="458"/>
      <c r="D82" s="458"/>
      <c r="E82" s="458"/>
      <c r="F82" s="458"/>
      <c r="G82" s="458"/>
      <c r="H82" s="458"/>
      <c r="I82" s="458"/>
      <c r="J82" s="458"/>
      <c r="K82" s="458"/>
      <c r="L82" s="458"/>
      <c r="M82" s="458"/>
      <c r="N82" s="458"/>
      <c r="O82" s="458"/>
      <c r="P82" s="458"/>
      <c r="Q82" s="458"/>
      <c r="R82" s="458"/>
      <c r="S82" s="458"/>
      <c r="T82" s="458"/>
      <c r="U82" s="458"/>
      <c r="V82" s="458"/>
      <c r="W82" s="458"/>
      <c r="X82" s="458"/>
      <c r="Y82" s="458"/>
      <c r="Z82" s="458"/>
      <c r="AA82" s="458"/>
      <c r="AB82" s="458"/>
      <c r="AC82" s="458"/>
      <c r="AD82" s="458"/>
      <c r="AE82" s="458"/>
      <c r="AF82" s="458"/>
      <c r="AG82" s="458"/>
      <c r="AH82" s="458"/>
      <c r="AI82" s="458"/>
      <c r="AJ82" s="458"/>
      <c r="AK82" s="458"/>
      <c r="AL82" s="458"/>
      <c r="AM82" s="458"/>
      <c r="AN82" s="458"/>
      <c r="AO82" s="458"/>
      <c r="AP82" s="458"/>
      <c r="AQ82" s="458"/>
      <c r="AR82" s="458"/>
      <c r="AS82" s="458"/>
      <c r="AT82" s="458"/>
      <c r="AU82" s="458"/>
      <c r="AV82" s="458"/>
      <c r="AW82" s="458"/>
      <c r="AX82" s="458"/>
      <c r="AY82" s="458"/>
      <c r="AZ82" s="458"/>
      <c r="BA82" s="458"/>
      <c r="BB82" s="458"/>
      <c r="BC82" s="458"/>
      <c r="BD82" s="458"/>
      <c r="BE82" s="458"/>
      <c r="BF82" s="458"/>
      <c r="BG82" s="458"/>
    </row>
    <row r="83" spans="2:59" ht="8.25" customHeight="1" x14ac:dyDescent="0.15">
      <c r="B83" s="458"/>
      <c r="C83" s="458"/>
      <c r="D83" s="458"/>
      <c r="E83" s="458"/>
      <c r="F83" s="458"/>
      <c r="G83" s="458"/>
      <c r="H83" s="458"/>
      <c r="I83" s="458"/>
      <c r="J83" s="458"/>
      <c r="K83" s="458"/>
      <c r="L83" s="458"/>
      <c r="M83" s="458"/>
      <c r="N83" s="458"/>
      <c r="O83" s="458"/>
      <c r="P83" s="458"/>
      <c r="Q83" s="458"/>
      <c r="R83" s="458"/>
      <c r="S83" s="458"/>
      <c r="T83" s="458"/>
      <c r="U83" s="458"/>
      <c r="V83" s="458"/>
      <c r="W83" s="458"/>
      <c r="X83" s="458"/>
      <c r="Y83" s="458"/>
      <c r="Z83" s="458"/>
      <c r="AA83" s="458"/>
      <c r="AB83" s="458"/>
      <c r="AC83" s="458"/>
      <c r="AD83" s="458"/>
      <c r="AE83" s="458"/>
      <c r="AF83" s="458"/>
      <c r="AG83" s="458"/>
      <c r="AH83" s="458"/>
      <c r="AI83" s="458"/>
      <c r="AJ83" s="458"/>
      <c r="AK83" s="458"/>
      <c r="AL83" s="458"/>
      <c r="AM83" s="458"/>
      <c r="AN83" s="458"/>
      <c r="AO83" s="458"/>
      <c r="AP83" s="458"/>
      <c r="AQ83" s="458"/>
      <c r="AR83" s="458"/>
      <c r="AS83" s="458"/>
      <c r="AT83" s="458"/>
      <c r="AU83" s="458"/>
      <c r="AV83" s="458"/>
      <c r="AW83" s="458"/>
      <c r="AX83" s="458"/>
      <c r="AY83" s="458"/>
      <c r="AZ83" s="458"/>
      <c r="BA83" s="458"/>
      <c r="BB83" s="458"/>
      <c r="BC83" s="458"/>
      <c r="BD83" s="458"/>
      <c r="BE83" s="458"/>
      <c r="BF83" s="458"/>
      <c r="BG83" s="458"/>
    </row>
    <row r="84" spans="2:59" ht="87.75" customHeight="1" x14ac:dyDescent="0.15">
      <c r="B84" s="91"/>
    </row>
    <row r="85" spans="2:59" ht="15" customHeight="1" x14ac:dyDescent="0.15">
      <c r="AD85" s="623"/>
      <c r="AE85" s="623"/>
      <c r="AF85" s="623"/>
      <c r="AG85" s="623"/>
      <c r="AH85" s="623"/>
      <c r="AI85" s="623"/>
      <c r="AJ85" s="623"/>
      <c r="AK85" s="623"/>
      <c r="AL85" s="623"/>
      <c r="AM85" s="623"/>
      <c r="AN85" s="623"/>
      <c r="AO85" s="623"/>
      <c r="AP85" s="623"/>
      <c r="AQ85" s="623"/>
      <c r="AR85" s="623"/>
      <c r="AS85" s="623"/>
      <c r="AT85" s="372"/>
      <c r="AU85" s="372"/>
      <c r="AV85" s="372"/>
      <c r="AW85" s="372"/>
      <c r="AX85" s="372"/>
      <c r="AY85" s="372"/>
      <c r="AZ85" s="372"/>
      <c r="BA85" s="372"/>
      <c r="BB85" s="372"/>
      <c r="BC85" s="372"/>
      <c r="BD85" s="372"/>
      <c r="BE85" s="372"/>
      <c r="BF85" s="372"/>
      <c r="BG85" s="372"/>
    </row>
    <row r="86" spans="2:59" ht="7.5" customHeight="1" x14ac:dyDescent="0.15">
      <c r="E86" s="630"/>
      <c r="F86" s="630"/>
      <c r="G86" s="630"/>
      <c r="H86" s="630"/>
      <c r="I86" s="630"/>
      <c r="J86" s="630"/>
      <c r="K86" s="630"/>
      <c r="L86" s="630"/>
      <c r="M86" s="630"/>
      <c r="N86" s="630"/>
      <c r="O86" s="630"/>
      <c r="P86" s="630"/>
      <c r="Q86" s="630"/>
      <c r="R86" s="630"/>
      <c r="S86" s="630"/>
      <c r="T86" s="630"/>
      <c r="U86" s="630"/>
      <c r="V86" s="630"/>
      <c r="W86" s="630"/>
      <c r="X86" s="630"/>
      <c r="Y86" s="630"/>
      <c r="Z86" s="630"/>
      <c r="AD86" s="309"/>
      <c r="AE86" s="309"/>
      <c r="AF86" s="309"/>
      <c r="AG86" s="309"/>
      <c r="AH86" s="309"/>
      <c r="AI86" s="309"/>
      <c r="AJ86" s="309"/>
      <c r="AK86" s="309"/>
      <c r="AL86" s="309"/>
      <c r="AM86" s="309"/>
      <c r="AN86" s="309"/>
      <c r="AO86" s="309"/>
      <c r="AP86" s="309"/>
      <c r="AQ86" s="309"/>
      <c r="AR86" s="309"/>
      <c r="AS86" s="309"/>
      <c r="AT86" s="292"/>
      <c r="AU86" s="292"/>
      <c r="AV86" s="292"/>
      <c r="AW86" s="292"/>
      <c r="AX86" s="292"/>
      <c r="AY86" s="292"/>
      <c r="AZ86" s="292"/>
      <c r="BA86" s="292"/>
      <c r="BB86" s="292"/>
      <c r="BC86" s="292"/>
      <c r="BD86" s="292"/>
      <c r="BE86" s="292"/>
      <c r="BF86" s="292"/>
      <c r="BG86" s="292"/>
    </row>
    <row r="87" spans="2:59" ht="7.5" customHeight="1" x14ac:dyDescent="0.15">
      <c r="E87" s="630"/>
      <c r="F87" s="630"/>
      <c r="G87" s="630"/>
      <c r="H87" s="630"/>
      <c r="I87" s="630"/>
      <c r="J87" s="630"/>
      <c r="K87" s="630"/>
      <c r="L87" s="630"/>
      <c r="M87" s="630"/>
      <c r="N87" s="630"/>
      <c r="O87" s="630"/>
      <c r="P87" s="630"/>
      <c r="Q87" s="630"/>
      <c r="R87" s="630"/>
      <c r="S87" s="630"/>
      <c r="T87" s="630"/>
      <c r="U87" s="630"/>
      <c r="V87" s="630"/>
      <c r="W87" s="630"/>
      <c r="X87" s="630"/>
      <c r="Y87" s="630"/>
      <c r="Z87" s="630"/>
      <c r="AD87" s="309"/>
      <c r="AE87" s="309"/>
      <c r="AF87" s="309"/>
      <c r="AG87" s="309"/>
      <c r="AH87" s="309"/>
      <c r="AI87" s="309"/>
      <c r="AJ87" s="309"/>
      <c r="AK87" s="309"/>
      <c r="AL87" s="309"/>
      <c r="AM87" s="309"/>
      <c r="AN87" s="309"/>
      <c r="AO87" s="309"/>
      <c r="AP87" s="309"/>
      <c r="AQ87" s="309"/>
      <c r="AR87" s="309"/>
      <c r="AS87" s="309"/>
      <c r="AT87" s="292"/>
      <c r="AU87" s="292"/>
      <c r="AV87" s="292"/>
      <c r="AW87" s="292"/>
      <c r="AX87" s="292"/>
      <c r="AY87" s="292"/>
      <c r="AZ87" s="292"/>
      <c r="BA87" s="292"/>
      <c r="BB87" s="292"/>
      <c r="BC87" s="292"/>
      <c r="BD87" s="292"/>
      <c r="BE87" s="292"/>
      <c r="BF87" s="292"/>
      <c r="BG87" s="292"/>
    </row>
    <row r="88" spans="2:59" ht="7.5" customHeight="1" x14ac:dyDescent="0.15">
      <c r="E88" s="630"/>
      <c r="F88" s="630"/>
      <c r="G88" s="630"/>
      <c r="H88" s="630"/>
      <c r="I88" s="630"/>
      <c r="J88" s="630"/>
      <c r="K88" s="630"/>
      <c r="L88" s="630"/>
      <c r="M88" s="630"/>
      <c r="N88" s="630"/>
      <c r="O88" s="630"/>
      <c r="P88" s="630"/>
      <c r="Q88" s="630"/>
      <c r="R88" s="630"/>
      <c r="S88" s="630"/>
      <c r="T88" s="630"/>
      <c r="U88" s="630"/>
      <c r="V88" s="630"/>
      <c r="W88" s="630"/>
      <c r="X88" s="630"/>
      <c r="Y88" s="630"/>
      <c r="Z88" s="630"/>
      <c r="AD88" s="309"/>
      <c r="AE88" s="309"/>
      <c r="AF88" s="309"/>
      <c r="AG88" s="309"/>
      <c r="AH88" s="309"/>
      <c r="AI88" s="309"/>
      <c r="AJ88" s="309"/>
      <c r="AK88" s="309"/>
      <c r="AL88" s="309"/>
      <c r="AM88" s="309"/>
      <c r="AN88" s="309"/>
      <c r="AO88" s="309"/>
      <c r="AP88" s="309"/>
      <c r="AQ88" s="309"/>
      <c r="AR88" s="309"/>
      <c r="AS88" s="309"/>
      <c r="AT88" s="292"/>
      <c r="AU88" s="292"/>
      <c r="AV88" s="292"/>
      <c r="AW88" s="292"/>
      <c r="AX88" s="292"/>
      <c r="AY88" s="292"/>
      <c r="AZ88" s="292"/>
      <c r="BA88" s="292"/>
      <c r="BB88" s="292"/>
      <c r="BC88" s="292"/>
      <c r="BD88" s="292"/>
      <c r="BE88" s="292"/>
      <c r="BF88" s="292"/>
      <c r="BG88" s="292"/>
    </row>
    <row r="89" spans="2:59" ht="5.25" customHeight="1" x14ac:dyDescent="0.15">
      <c r="AD89" s="309"/>
      <c r="AE89" s="309"/>
      <c r="AF89" s="309"/>
      <c r="AG89" s="309"/>
      <c r="AH89" s="309"/>
      <c r="AI89" s="309"/>
      <c r="AJ89" s="309"/>
      <c r="AK89" s="309"/>
      <c r="AL89" s="309"/>
      <c r="AM89" s="309"/>
      <c r="AN89" s="309"/>
      <c r="AO89" s="309"/>
      <c r="AP89" s="309"/>
      <c r="AQ89" s="309"/>
      <c r="AR89" s="309"/>
      <c r="AS89" s="309"/>
      <c r="AT89" s="292"/>
      <c r="AU89" s="292"/>
      <c r="AV89" s="292"/>
      <c r="AW89" s="292"/>
      <c r="AX89" s="292"/>
      <c r="AY89" s="292"/>
      <c r="AZ89" s="292"/>
      <c r="BA89" s="292"/>
      <c r="BB89" s="292"/>
      <c r="BC89" s="292"/>
      <c r="BD89" s="292"/>
      <c r="BE89" s="292"/>
      <c r="BF89" s="292"/>
      <c r="BG89" s="292"/>
    </row>
    <row r="90" spans="2:59" ht="7.5" customHeight="1" x14ac:dyDescent="0.15">
      <c r="F90" s="309"/>
      <c r="G90" s="309"/>
      <c r="H90" s="438"/>
      <c r="I90" s="439"/>
      <c r="J90" s="439"/>
      <c r="K90" s="439"/>
      <c r="L90" s="439"/>
      <c r="M90" s="439"/>
      <c r="N90" s="439"/>
      <c r="O90" s="439"/>
      <c r="P90" s="439"/>
      <c r="Q90" s="439"/>
      <c r="R90" s="439"/>
      <c r="S90" s="439"/>
      <c r="T90" s="439"/>
      <c r="U90" s="439"/>
      <c r="V90" s="439"/>
      <c r="W90" s="309"/>
      <c r="AD90" s="309"/>
      <c r="AE90" s="309"/>
      <c r="AF90" s="309"/>
      <c r="AG90" s="309"/>
      <c r="AH90" s="309"/>
      <c r="AI90" s="309"/>
      <c r="AJ90" s="309"/>
      <c r="AK90" s="309"/>
      <c r="AL90" s="309"/>
      <c r="AM90" s="309"/>
      <c r="AN90" s="309"/>
      <c r="AO90" s="309"/>
      <c r="AP90" s="309"/>
      <c r="AQ90" s="309"/>
      <c r="AR90" s="309"/>
      <c r="AS90" s="309"/>
      <c r="AT90" s="292"/>
      <c r="AU90" s="292"/>
      <c r="AV90" s="292"/>
      <c r="AW90" s="292"/>
      <c r="AX90" s="292"/>
      <c r="AY90" s="292"/>
      <c r="AZ90" s="292"/>
      <c r="BA90" s="292"/>
      <c r="BB90" s="292"/>
      <c r="BC90" s="292"/>
      <c r="BD90" s="292"/>
      <c r="BE90" s="292"/>
      <c r="BF90" s="292"/>
      <c r="BG90" s="292"/>
    </row>
    <row r="91" spans="2:59" ht="7.5" customHeight="1" x14ac:dyDescent="0.15">
      <c r="F91" s="309"/>
      <c r="G91" s="309"/>
      <c r="H91" s="439"/>
      <c r="I91" s="439"/>
      <c r="J91" s="439"/>
      <c r="K91" s="439"/>
      <c r="L91" s="439"/>
      <c r="M91" s="439"/>
      <c r="N91" s="439"/>
      <c r="O91" s="439"/>
      <c r="P91" s="439"/>
      <c r="Q91" s="439"/>
      <c r="R91" s="439"/>
      <c r="S91" s="439"/>
      <c r="T91" s="439"/>
      <c r="U91" s="439"/>
      <c r="V91" s="439"/>
      <c r="W91" s="309"/>
      <c r="AD91" s="309"/>
      <c r="AE91" s="309"/>
      <c r="AF91" s="309"/>
      <c r="AG91" s="309"/>
      <c r="AH91" s="309"/>
      <c r="AI91" s="309"/>
      <c r="AJ91" s="309"/>
      <c r="AK91" s="309"/>
      <c r="AL91" s="309"/>
      <c r="AM91" s="309"/>
      <c r="AN91" s="309"/>
      <c r="AO91" s="309"/>
      <c r="AP91" s="309"/>
      <c r="AQ91" s="309"/>
      <c r="AR91" s="309"/>
      <c r="AS91" s="309"/>
      <c r="AT91" s="292"/>
      <c r="AU91" s="292"/>
      <c r="AV91" s="292"/>
      <c r="AW91" s="292"/>
      <c r="AX91" s="292"/>
      <c r="AY91" s="292"/>
      <c r="AZ91" s="292"/>
      <c r="BA91" s="292"/>
      <c r="BB91" s="292"/>
      <c r="BC91" s="292"/>
      <c r="BD91" s="292"/>
      <c r="BE91" s="292"/>
      <c r="BF91" s="292"/>
      <c r="BG91" s="292"/>
    </row>
    <row r="92" spans="2:59" ht="4.5" customHeight="1" x14ac:dyDescent="0.15">
      <c r="H92" s="439"/>
      <c r="I92" s="439"/>
      <c r="J92" s="439"/>
      <c r="K92" s="439"/>
      <c r="L92" s="439"/>
      <c r="M92" s="439"/>
      <c r="N92" s="439"/>
      <c r="O92" s="439"/>
      <c r="P92" s="439"/>
      <c r="Q92" s="439"/>
      <c r="R92" s="439"/>
      <c r="S92" s="439"/>
      <c r="T92" s="439"/>
      <c r="U92" s="439"/>
      <c r="V92" s="439"/>
      <c r="AD92" s="309"/>
      <c r="AE92" s="309"/>
      <c r="AF92" s="309"/>
      <c r="AG92" s="309"/>
      <c r="AH92" s="309"/>
      <c r="AI92" s="309"/>
      <c r="AJ92" s="309"/>
      <c r="AK92" s="309"/>
      <c r="AL92" s="309"/>
      <c r="AM92" s="309"/>
      <c r="AN92" s="309"/>
      <c r="AO92" s="309"/>
      <c r="AP92" s="309"/>
      <c r="AQ92" s="309"/>
      <c r="AR92" s="309"/>
      <c r="AS92" s="309"/>
      <c r="AT92" s="292"/>
      <c r="AU92" s="292"/>
      <c r="AV92" s="292"/>
      <c r="AW92" s="292"/>
      <c r="AX92" s="292"/>
      <c r="AY92" s="292"/>
      <c r="AZ92" s="292"/>
      <c r="BA92" s="292"/>
      <c r="BB92" s="292"/>
      <c r="BC92" s="292"/>
      <c r="BD92" s="292"/>
      <c r="BE92" s="292"/>
      <c r="BF92" s="292"/>
      <c r="BG92" s="292"/>
    </row>
    <row r="93" spans="2:59" ht="4.5" customHeight="1" x14ac:dyDescent="0.15">
      <c r="AD93" s="309"/>
      <c r="AE93" s="309"/>
      <c r="AF93" s="309"/>
      <c r="AG93" s="309"/>
      <c r="AH93" s="309"/>
      <c r="AI93" s="309"/>
      <c r="AJ93" s="309"/>
      <c r="AK93" s="309"/>
      <c r="AL93" s="309"/>
      <c r="AM93" s="309"/>
      <c r="AN93" s="309"/>
      <c r="AO93" s="309"/>
      <c r="AP93" s="309"/>
      <c r="AQ93" s="309"/>
      <c r="AR93" s="309"/>
      <c r="AS93" s="309"/>
      <c r="AT93" s="292"/>
      <c r="AU93" s="292"/>
      <c r="AV93" s="292"/>
      <c r="AW93" s="292"/>
      <c r="AX93" s="292"/>
      <c r="AY93" s="292"/>
      <c r="AZ93" s="292"/>
      <c r="BA93" s="292"/>
      <c r="BB93" s="292"/>
      <c r="BC93" s="292"/>
      <c r="BD93" s="292"/>
      <c r="BE93" s="292"/>
      <c r="BF93" s="292"/>
      <c r="BG93" s="292"/>
    </row>
    <row r="94" spans="2:59" ht="12" customHeight="1" x14ac:dyDescent="0.15">
      <c r="E94" s="436"/>
      <c r="F94" s="437"/>
      <c r="G94" s="437"/>
      <c r="H94" s="437"/>
      <c r="I94" s="437"/>
      <c r="J94" s="437"/>
      <c r="K94" s="437"/>
      <c r="L94" s="437"/>
      <c r="M94" s="437"/>
      <c r="N94" s="437"/>
      <c r="O94" s="437"/>
      <c r="P94" s="437"/>
      <c r="Q94" s="437"/>
      <c r="R94" s="437"/>
      <c r="S94" s="437"/>
      <c r="T94" s="437"/>
      <c r="U94" s="437"/>
      <c r="V94" s="437"/>
      <c r="W94" s="437"/>
    </row>
    <row r="95" spans="2:59" ht="12" customHeight="1" x14ac:dyDescent="0.15">
      <c r="E95" s="437"/>
      <c r="F95" s="437"/>
      <c r="G95" s="437"/>
      <c r="H95" s="437"/>
      <c r="I95" s="437"/>
      <c r="J95" s="437"/>
      <c r="K95" s="437"/>
      <c r="L95" s="437"/>
      <c r="M95" s="437"/>
      <c r="N95" s="437"/>
      <c r="O95" s="437"/>
      <c r="P95" s="437"/>
      <c r="Q95" s="437"/>
      <c r="R95" s="437"/>
      <c r="S95" s="437"/>
      <c r="T95" s="437"/>
      <c r="U95" s="437"/>
      <c r="V95" s="437"/>
      <c r="W95" s="437"/>
      <c r="AD95" s="32"/>
      <c r="AE95" s="32"/>
      <c r="AF95" s="32"/>
      <c r="AG95" s="32"/>
      <c r="AH95" s="38"/>
      <c r="AI95" s="38"/>
      <c r="AJ95" s="38"/>
      <c r="AK95" s="38"/>
      <c r="AL95" s="38"/>
      <c r="AM95" s="38"/>
      <c r="AN95" s="38"/>
      <c r="AO95" s="34"/>
      <c r="AP95" s="34"/>
      <c r="AQ95" s="34"/>
      <c r="AR95" s="34"/>
      <c r="AS95" s="34"/>
      <c r="AT95" s="34"/>
      <c r="AU95" s="34"/>
      <c r="AV95" s="34"/>
      <c r="AW95" s="34"/>
      <c r="AX95" s="34"/>
      <c r="AY95" s="34"/>
      <c r="AZ95" s="34"/>
      <c r="BA95" s="34"/>
      <c r="BB95" s="34"/>
      <c r="BC95" s="34"/>
      <c r="BD95" s="34"/>
      <c r="BE95" s="34"/>
      <c r="BF95" s="34"/>
      <c r="BG95" s="34"/>
    </row>
    <row r="96" spans="2:59" ht="13.5" x14ac:dyDescent="0.15">
      <c r="I96" s="351"/>
      <c r="J96" s="351"/>
      <c r="K96" s="351"/>
      <c r="L96" s="351"/>
      <c r="M96" s="351"/>
      <c r="N96" s="351"/>
      <c r="O96" s="351"/>
      <c r="P96" s="351"/>
      <c r="Q96" s="351"/>
      <c r="R96" s="351"/>
      <c r="S96" s="351"/>
      <c r="AD96" s="32"/>
      <c r="AE96" s="627"/>
      <c r="AF96" s="627"/>
      <c r="AG96" s="308"/>
      <c r="AH96" s="308"/>
      <c r="AI96" s="308"/>
      <c r="AJ96" s="308"/>
      <c r="AK96" s="308"/>
      <c r="AL96" s="628"/>
      <c r="AM96" s="628"/>
      <c r="AN96" s="628"/>
      <c r="AO96" s="308"/>
      <c r="AP96" s="308"/>
      <c r="AQ96" s="308"/>
      <c r="AR96" s="308"/>
      <c r="AS96" s="308"/>
      <c r="AT96" s="308"/>
      <c r="AU96" s="49"/>
      <c r="AV96" s="49"/>
      <c r="AW96" s="49"/>
      <c r="AX96" s="49"/>
      <c r="AY96" s="49"/>
      <c r="AZ96" s="49"/>
      <c r="BA96" s="49"/>
      <c r="BB96" s="49"/>
      <c r="BC96" s="49"/>
      <c r="BD96" s="49"/>
      <c r="BE96" s="49"/>
      <c r="BF96" s="49"/>
      <c r="BG96" s="34"/>
    </row>
    <row r="97" spans="2:73" ht="15.75" customHeight="1" x14ac:dyDescent="0.15">
      <c r="B97" s="392"/>
      <c r="C97" s="392"/>
      <c r="D97" s="392"/>
      <c r="E97" s="392"/>
      <c r="F97" s="392"/>
      <c r="G97" s="392"/>
      <c r="H97" s="392"/>
      <c r="AD97" s="32"/>
      <c r="AE97" s="397"/>
      <c r="AF97" s="397"/>
      <c r="AG97" s="397"/>
      <c r="AH97" s="397"/>
      <c r="AI97" s="397"/>
      <c r="AJ97" s="397"/>
      <c r="AK97" s="397"/>
      <c r="AL97" s="397"/>
      <c r="AM97" s="397"/>
      <c r="AN97" s="397"/>
      <c r="AO97" s="397"/>
      <c r="AP97" s="397"/>
      <c r="AQ97" s="397"/>
      <c r="AR97" s="397"/>
      <c r="AS97" s="397"/>
      <c r="AT97" s="397"/>
      <c r="AU97" s="397"/>
      <c r="AV97" s="397"/>
      <c r="AW97" s="397"/>
      <c r="AX97" s="397"/>
      <c r="AY97" s="397"/>
      <c r="AZ97" s="397"/>
      <c r="BA97" s="397"/>
      <c r="BB97" s="397"/>
      <c r="BC97" s="397"/>
      <c r="BD97" s="397"/>
      <c r="BE97" s="397"/>
      <c r="BF97" s="397"/>
      <c r="BG97" s="34"/>
    </row>
    <row r="98" spans="2:73" ht="15.75" customHeight="1" x14ac:dyDescent="0.15">
      <c r="B98" s="392"/>
      <c r="C98" s="392"/>
      <c r="D98" s="392"/>
      <c r="E98" s="392"/>
      <c r="F98" s="392"/>
      <c r="G98" s="392"/>
      <c r="H98" s="392"/>
      <c r="AD98" s="32"/>
      <c r="AE98" s="397"/>
      <c r="AF98" s="397"/>
      <c r="AG98" s="397"/>
      <c r="AH98" s="397"/>
      <c r="AI98" s="397"/>
      <c r="AJ98" s="397"/>
      <c r="AK98" s="397"/>
      <c r="AL98" s="397"/>
      <c r="AM98" s="397"/>
      <c r="AN98" s="397"/>
      <c r="AO98" s="397"/>
      <c r="AP98" s="397"/>
      <c r="AQ98" s="397"/>
      <c r="AR98" s="397"/>
      <c r="AS98" s="397"/>
      <c r="AT98" s="397"/>
      <c r="AU98" s="397"/>
      <c r="AV98" s="397"/>
      <c r="AW98" s="397"/>
      <c r="AX98" s="397"/>
      <c r="AY98" s="397"/>
      <c r="AZ98" s="397"/>
      <c r="BA98" s="397"/>
      <c r="BB98" s="397"/>
      <c r="BC98" s="397"/>
      <c r="BD98" s="397"/>
      <c r="BE98" s="397"/>
      <c r="BF98" s="397"/>
      <c r="BG98" s="34"/>
    </row>
    <row r="99" spans="2:73" ht="12" customHeight="1" x14ac:dyDescent="0.15">
      <c r="B99" s="339"/>
      <c r="C99" s="339"/>
      <c r="D99" s="339"/>
      <c r="E99" s="339"/>
      <c r="F99" s="339"/>
      <c r="G99" s="339"/>
      <c r="H99" s="339"/>
      <c r="I99" s="339"/>
      <c r="J99" s="339"/>
      <c r="K99" s="339"/>
      <c r="L99" s="339"/>
      <c r="M99" s="339"/>
      <c r="N99" s="339"/>
      <c r="O99" s="339"/>
      <c r="P99" s="339"/>
      <c r="Q99" s="339"/>
      <c r="R99" s="339"/>
      <c r="S99" s="339"/>
      <c r="T99" s="339"/>
      <c r="U99" s="339"/>
      <c r="V99" s="339"/>
      <c r="W99" s="339"/>
      <c r="X99" s="339"/>
      <c r="Y99" s="339"/>
      <c r="Z99" s="339"/>
      <c r="AA99" s="339"/>
      <c r="AB99" s="339"/>
      <c r="AD99" s="32"/>
      <c r="AE99" s="47"/>
      <c r="AF99" s="629"/>
      <c r="AG99" s="629"/>
      <c r="AH99" s="629"/>
      <c r="AI99" s="629"/>
      <c r="AJ99" s="629"/>
      <c r="AK99" s="629"/>
      <c r="AL99" s="629"/>
      <c r="AM99" s="629"/>
      <c r="AN99" s="629"/>
      <c r="AO99" s="629"/>
      <c r="AP99" s="629"/>
      <c r="AQ99" s="629"/>
      <c r="AR99" s="629"/>
      <c r="AS99" s="629"/>
      <c r="AT99" s="629"/>
      <c r="AU99" s="629"/>
      <c r="AV99" s="629"/>
      <c r="AW99" s="629"/>
      <c r="AX99" s="629"/>
      <c r="AY99" s="629"/>
      <c r="AZ99" s="629"/>
      <c r="BA99" s="629"/>
      <c r="BB99" s="629"/>
      <c r="BC99" s="629"/>
      <c r="BD99" s="629"/>
      <c r="BE99" s="629"/>
      <c r="BF99" s="629"/>
      <c r="BG99" s="34"/>
    </row>
    <row r="100" spans="2:73" ht="12" customHeight="1" x14ac:dyDescent="0.15">
      <c r="B100" s="339"/>
      <c r="C100" s="339"/>
      <c r="D100" s="339"/>
      <c r="E100" s="339"/>
      <c r="F100" s="339"/>
      <c r="G100" s="339"/>
      <c r="H100" s="339"/>
      <c r="I100" s="339"/>
      <c r="J100" s="339"/>
      <c r="K100" s="339"/>
      <c r="L100" s="339"/>
      <c r="M100" s="339"/>
      <c r="N100" s="339"/>
      <c r="O100" s="339"/>
      <c r="P100" s="339"/>
      <c r="Q100" s="339"/>
      <c r="R100" s="339"/>
      <c r="S100" s="339"/>
      <c r="T100" s="339"/>
      <c r="U100" s="339"/>
      <c r="V100" s="339"/>
      <c r="W100" s="339"/>
      <c r="X100" s="339"/>
      <c r="Y100" s="339"/>
      <c r="Z100" s="339"/>
      <c r="AA100" s="339"/>
      <c r="AB100" s="339"/>
      <c r="AD100" s="32"/>
      <c r="AE100" s="47"/>
      <c r="AF100" s="629"/>
      <c r="AG100" s="629"/>
      <c r="AH100" s="629"/>
      <c r="AI100" s="629"/>
      <c r="AJ100" s="629"/>
      <c r="AK100" s="629"/>
      <c r="AL100" s="629"/>
      <c r="AM100" s="629"/>
      <c r="AN100" s="629"/>
      <c r="AO100" s="629"/>
      <c r="AP100" s="629"/>
      <c r="AQ100" s="629"/>
      <c r="AR100" s="629"/>
      <c r="AS100" s="629"/>
      <c r="AT100" s="629"/>
      <c r="AU100" s="629"/>
      <c r="AV100" s="629"/>
      <c r="AW100" s="629"/>
      <c r="AX100" s="629"/>
      <c r="AY100" s="629"/>
      <c r="AZ100" s="629"/>
      <c r="BA100" s="629"/>
      <c r="BB100" s="629"/>
      <c r="BC100" s="629"/>
      <c r="BD100" s="629"/>
      <c r="BE100" s="629"/>
      <c r="BF100" s="629"/>
      <c r="BG100" s="34"/>
    </row>
    <row r="101" spans="2:73" ht="23.25" customHeight="1" x14ac:dyDescent="0.15">
      <c r="B101" s="339"/>
      <c r="C101" s="339"/>
      <c r="D101" s="339"/>
      <c r="E101" s="339"/>
      <c r="F101" s="339"/>
      <c r="G101" s="339"/>
      <c r="H101" s="339"/>
      <c r="I101" s="339"/>
      <c r="J101" s="339"/>
      <c r="K101" s="339"/>
      <c r="L101" s="339"/>
      <c r="M101" s="339"/>
      <c r="N101" s="339"/>
      <c r="O101" s="339"/>
      <c r="P101" s="339"/>
      <c r="Q101" s="339"/>
      <c r="R101" s="339"/>
      <c r="S101" s="339"/>
      <c r="T101" s="339"/>
      <c r="U101" s="339"/>
      <c r="V101" s="339"/>
      <c r="W101" s="339"/>
      <c r="X101" s="339"/>
      <c r="Y101" s="339"/>
      <c r="Z101" s="339"/>
      <c r="AA101" s="339"/>
      <c r="AB101" s="339"/>
      <c r="AD101" s="32"/>
      <c r="AE101" s="629"/>
      <c r="AF101" s="629"/>
      <c r="AG101" s="629"/>
      <c r="AH101" s="629"/>
      <c r="AI101" s="629"/>
      <c r="AJ101" s="629"/>
      <c r="AK101" s="629"/>
      <c r="AL101" s="629"/>
      <c r="AM101" s="629"/>
      <c r="AN101" s="629"/>
      <c r="AO101" s="629"/>
      <c r="AP101" s="629"/>
      <c r="AQ101" s="629"/>
      <c r="AR101" s="629"/>
      <c r="AS101" s="629"/>
      <c r="AT101" s="629"/>
      <c r="AU101" s="629"/>
      <c r="AV101" s="629"/>
      <c r="AW101" s="629"/>
      <c r="AX101" s="629"/>
      <c r="AY101" s="629"/>
      <c r="AZ101" s="629"/>
      <c r="BA101" s="629"/>
      <c r="BB101" s="629"/>
      <c r="BC101" s="629"/>
      <c r="BD101" s="629"/>
      <c r="BE101" s="629"/>
      <c r="BF101" s="449"/>
      <c r="BG101" s="449"/>
    </row>
    <row r="102" spans="2:73" ht="12" customHeight="1" x14ac:dyDescent="0.15">
      <c r="B102" s="339"/>
      <c r="C102" s="339"/>
      <c r="D102" s="339"/>
      <c r="E102" s="339"/>
      <c r="F102" s="339"/>
      <c r="G102" s="339"/>
      <c r="H102" s="339"/>
      <c r="I102" s="339"/>
      <c r="J102" s="339"/>
      <c r="K102" s="339"/>
      <c r="L102" s="339"/>
      <c r="M102" s="339"/>
      <c r="N102" s="339"/>
      <c r="O102" s="339"/>
      <c r="P102" s="339"/>
      <c r="Q102" s="339"/>
      <c r="R102" s="339"/>
      <c r="S102" s="339"/>
      <c r="T102" s="339"/>
      <c r="U102" s="339"/>
      <c r="V102" s="339"/>
      <c r="W102" s="339"/>
      <c r="X102" s="339"/>
      <c r="Y102" s="339"/>
      <c r="Z102" s="339"/>
      <c r="AA102" s="339"/>
      <c r="AB102" s="339"/>
      <c r="AD102" s="32"/>
      <c r="AE102" s="448"/>
      <c r="AF102" s="448"/>
      <c r="AG102" s="448"/>
      <c r="AH102" s="448"/>
      <c r="AI102" s="308"/>
      <c r="AJ102" s="308"/>
      <c r="AK102" s="448"/>
      <c r="AL102" s="448"/>
      <c r="AM102" s="448"/>
      <c r="AN102" s="448"/>
      <c r="AO102" s="448"/>
      <c r="AP102" s="308"/>
      <c r="AQ102" s="308"/>
      <c r="AR102" s="448"/>
      <c r="AS102" s="448"/>
      <c r="AT102" s="448"/>
      <c r="AU102" s="448"/>
      <c r="AV102" s="448"/>
      <c r="AW102" s="448"/>
      <c r="AX102" s="48"/>
      <c r="AY102" s="48"/>
      <c r="AZ102" s="48"/>
      <c r="BA102" s="48"/>
      <c r="BB102" s="48"/>
      <c r="BC102" s="48"/>
      <c r="BD102" s="48"/>
      <c r="BE102" s="48"/>
      <c r="BF102" s="49"/>
      <c r="BG102" s="34"/>
      <c r="BU102" s="18"/>
    </row>
    <row r="103" spans="2:73" ht="6.75" customHeight="1" x14ac:dyDescent="0.15">
      <c r="B103" s="339"/>
      <c r="C103" s="339"/>
      <c r="D103" s="339"/>
      <c r="E103" s="339"/>
      <c r="F103" s="339"/>
      <c r="G103" s="339"/>
      <c r="H103" s="339"/>
      <c r="I103" s="339"/>
      <c r="J103" s="339"/>
      <c r="K103" s="339"/>
      <c r="L103" s="339"/>
      <c r="M103" s="339"/>
      <c r="N103" s="339"/>
      <c r="O103" s="339"/>
      <c r="P103" s="339"/>
      <c r="Q103" s="339"/>
      <c r="R103" s="339"/>
      <c r="S103" s="339"/>
      <c r="T103" s="339"/>
      <c r="U103" s="339"/>
      <c r="V103" s="339"/>
      <c r="W103" s="339"/>
      <c r="X103" s="339"/>
      <c r="Y103" s="339"/>
      <c r="Z103" s="339"/>
      <c r="AA103" s="339"/>
      <c r="AB103" s="339"/>
    </row>
    <row r="104" spans="2:73" ht="12" customHeight="1" x14ac:dyDescent="0.15">
      <c r="B104" s="368"/>
      <c r="C104" s="368"/>
      <c r="D104" s="368"/>
      <c r="E104" s="368"/>
      <c r="F104" s="368"/>
      <c r="G104" s="368"/>
      <c r="H104" s="368"/>
      <c r="I104" s="368"/>
      <c r="J104" s="368"/>
      <c r="K104" s="368"/>
      <c r="L104" s="368"/>
      <c r="M104" s="624"/>
      <c r="N104" s="624"/>
      <c r="O104" s="624"/>
      <c r="P104" s="624"/>
      <c r="Q104" s="624"/>
      <c r="R104" s="624"/>
      <c r="S104" s="624"/>
      <c r="T104" s="624"/>
      <c r="U104" s="624"/>
      <c r="V104" s="624"/>
      <c r="W104" s="624"/>
      <c r="X104" s="624"/>
      <c r="Y104" s="624"/>
      <c r="Z104" s="624"/>
      <c r="AA104" s="624"/>
      <c r="AB104" s="624"/>
      <c r="AD104" s="372"/>
      <c r="AE104" s="372"/>
      <c r="AF104" s="372"/>
      <c r="AG104" s="372"/>
      <c r="AH104" s="372"/>
      <c r="AI104" s="372"/>
      <c r="AJ104" s="372"/>
      <c r="AK104" s="372"/>
      <c r="AL104" s="625"/>
      <c r="AM104" s="625"/>
      <c r="AN104" s="625"/>
      <c r="AO104" s="625"/>
      <c r="AP104" s="625"/>
      <c r="AQ104" s="625"/>
      <c r="AR104" s="625"/>
      <c r="AS104" s="625"/>
      <c r="AT104" s="625"/>
      <c r="AU104" s="625"/>
      <c r="AV104" s="625"/>
      <c r="AW104" s="625"/>
      <c r="AX104" s="625"/>
      <c r="AY104" s="625"/>
      <c r="AZ104" s="625"/>
      <c r="BA104" s="625"/>
      <c r="BB104" s="625"/>
      <c r="BC104" s="625"/>
      <c r="BD104" s="17"/>
      <c r="BE104" s="17"/>
      <c r="BF104" s="17"/>
      <c r="BG104" s="17"/>
    </row>
    <row r="105" spans="2:73" ht="12" customHeight="1" x14ac:dyDescent="0.15">
      <c r="B105" s="368"/>
      <c r="C105" s="368"/>
      <c r="D105" s="368"/>
      <c r="E105" s="368"/>
      <c r="F105" s="368"/>
      <c r="G105" s="368"/>
      <c r="H105" s="368"/>
      <c r="I105" s="368"/>
      <c r="J105" s="368"/>
      <c r="K105" s="368"/>
      <c r="L105" s="368"/>
      <c r="M105" s="624"/>
      <c r="N105" s="624"/>
      <c r="O105" s="624"/>
      <c r="P105" s="624"/>
      <c r="Q105" s="624"/>
      <c r="R105" s="624"/>
      <c r="S105" s="624"/>
      <c r="T105" s="624"/>
      <c r="U105" s="624"/>
      <c r="V105" s="624"/>
      <c r="W105" s="624"/>
      <c r="X105" s="624"/>
      <c r="Y105" s="624"/>
      <c r="Z105" s="624"/>
      <c r="AA105" s="624"/>
      <c r="AB105" s="624"/>
      <c r="AD105" s="372"/>
      <c r="AE105" s="372"/>
      <c r="AF105" s="372"/>
      <c r="AG105" s="372"/>
      <c r="AH105" s="372"/>
      <c r="AI105" s="372"/>
      <c r="AJ105" s="372"/>
      <c r="AK105" s="372"/>
      <c r="AL105" s="625"/>
      <c r="AM105" s="625"/>
      <c r="AN105" s="625"/>
      <c r="AO105" s="625"/>
      <c r="AP105" s="625"/>
      <c r="AQ105" s="625"/>
      <c r="AR105" s="625"/>
      <c r="AS105" s="625"/>
      <c r="AT105" s="625"/>
      <c r="AU105" s="625"/>
      <c r="AV105" s="625"/>
      <c r="AW105" s="625"/>
      <c r="AX105" s="625"/>
      <c r="AY105" s="625"/>
      <c r="AZ105" s="625"/>
      <c r="BA105" s="625"/>
      <c r="BB105" s="625"/>
      <c r="BC105" s="625"/>
      <c r="BD105" s="17"/>
      <c r="BE105" s="17"/>
      <c r="BF105" s="17"/>
      <c r="BG105" s="17"/>
    </row>
    <row r="106" spans="2:73" ht="6.75" customHeight="1" x14ac:dyDescent="0.15"/>
    <row r="107" spans="2:73" ht="12" customHeight="1" x14ac:dyDescent="0.15">
      <c r="AE107" s="326"/>
      <c r="AF107" s="326"/>
      <c r="AG107" s="326"/>
      <c r="AH107" s="326"/>
      <c r="AI107" s="326"/>
      <c r="AJ107" s="326"/>
      <c r="AK107" s="92"/>
      <c r="AL107" s="314"/>
      <c r="AM107" s="314"/>
      <c r="AN107" s="314"/>
      <c r="AO107" s="314"/>
      <c r="AP107" s="314"/>
      <c r="AQ107" s="314"/>
      <c r="AR107" s="314"/>
      <c r="AS107" s="314"/>
      <c r="AT107" s="314"/>
      <c r="AU107" s="314"/>
      <c r="AV107" s="314"/>
      <c r="AW107" s="314"/>
      <c r="AX107" s="314"/>
      <c r="AY107" s="314"/>
      <c r="AZ107" s="314"/>
      <c r="BA107" s="314"/>
      <c r="BB107" s="314"/>
      <c r="BC107" s="314"/>
      <c r="BD107" s="314"/>
      <c r="BE107" s="314"/>
      <c r="BF107" s="314"/>
      <c r="BG107" s="314"/>
    </row>
    <row r="108" spans="2:73" ht="12" customHeight="1" x14ac:dyDescent="0.15">
      <c r="B108" s="84"/>
      <c r="C108" s="326"/>
      <c r="D108" s="326"/>
      <c r="E108" s="326"/>
      <c r="F108" s="326"/>
      <c r="G108" s="326"/>
      <c r="H108" s="326"/>
      <c r="I108" s="326"/>
      <c r="J108" s="326"/>
      <c r="K108" s="326"/>
      <c r="L108" s="84"/>
      <c r="M108" s="626"/>
      <c r="N108" s="424"/>
      <c r="O108" s="424"/>
      <c r="P108" s="424"/>
      <c r="Q108" s="424"/>
      <c r="R108" s="424"/>
      <c r="S108" s="424"/>
      <c r="T108" s="424"/>
      <c r="U108" s="424"/>
      <c r="V108" s="424"/>
      <c r="W108" s="424"/>
      <c r="X108" s="424"/>
      <c r="Y108" s="424"/>
      <c r="AE108" s="326"/>
      <c r="AF108" s="326"/>
      <c r="AG108" s="326"/>
      <c r="AH108" s="326"/>
      <c r="AI108" s="326"/>
      <c r="AJ108" s="326"/>
      <c r="AK108" s="92"/>
      <c r="AL108" s="314"/>
      <c r="AM108" s="314"/>
      <c r="AN108" s="314"/>
      <c r="AO108" s="314"/>
      <c r="AP108" s="314"/>
      <c r="AQ108" s="314"/>
      <c r="AR108" s="314"/>
      <c r="AS108" s="314"/>
      <c r="AT108" s="314"/>
      <c r="AU108" s="314"/>
      <c r="AV108" s="314"/>
      <c r="AW108" s="314"/>
      <c r="AX108" s="314"/>
      <c r="AY108" s="314"/>
      <c r="AZ108" s="314"/>
      <c r="BA108" s="314"/>
      <c r="BB108" s="314"/>
      <c r="BC108" s="314"/>
      <c r="BD108" s="314"/>
      <c r="BE108" s="314"/>
      <c r="BF108" s="314"/>
      <c r="BG108" s="314"/>
    </row>
    <row r="109" spans="2:73" ht="4.5" customHeight="1" x14ac:dyDescent="0.15">
      <c r="B109" s="84"/>
      <c r="C109" s="326"/>
      <c r="D109" s="326"/>
      <c r="E109" s="326"/>
      <c r="F109" s="326"/>
      <c r="G109" s="326"/>
      <c r="H109" s="326"/>
      <c r="I109" s="326"/>
      <c r="J109" s="326"/>
      <c r="K109" s="326"/>
      <c r="L109" s="84"/>
      <c r="M109" s="424"/>
      <c r="N109" s="424"/>
      <c r="O109" s="424"/>
      <c r="P109" s="424"/>
      <c r="Q109" s="424"/>
      <c r="R109" s="424"/>
      <c r="S109" s="424"/>
      <c r="T109" s="424"/>
      <c r="U109" s="424"/>
      <c r="V109" s="424"/>
      <c r="W109" s="424"/>
      <c r="X109" s="424"/>
      <c r="Y109" s="424"/>
      <c r="AE109" s="326"/>
      <c r="AF109" s="326"/>
      <c r="AG109" s="326"/>
      <c r="AH109" s="326"/>
      <c r="AI109" s="326"/>
      <c r="AJ109" s="326"/>
      <c r="AK109" s="92"/>
      <c r="AL109" s="314"/>
      <c r="AM109" s="314"/>
      <c r="AN109" s="314"/>
      <c r="AO109" s="314"/>
      <c r="AP109" s="314"/>
      <c r="AQ109" s="314"/>
      <c r="AR109" s="314"/>
      <c r="AS109" s="314"/>
      <c r="AT109" s="314"/>
      <c r="AU109" s="314"/>
      <c r="AV109" s="314"/>
      <c r="AW109" s="314"/>
      <c r="AX109" s="314"/>
      <c r="AY109" s="314"/>
      <c r="AZ109" s="314"/>
      <c r="BA109" s="314"/>
      <c r="BB109" s="314"/>
      <c r="BC109" s="314"/>
      <c r="BD109" s="314"/>
      <c r="BE109" s="314"/>
      <c r="BF109" s="314"/>
      <c r="BG109" s="314"/>
    </row>
    <row r="110" spans="2:73" ht="12" customHeight="1" x14ac:dyDescent="0.15">
      <c r="B110" s="84"/>
      <c r="C110" s="326"/>
      <c r="D110" s="326"/>
      <c r="E110" s="326"/>
      <c r="F110" s="326"/>
      <c r="G110" s="326"/>
      <c r="H110" s="326"/>
      <c r="I110" s="326"/>
      <c r="J110" s="326"/>
      <c r="K110" s="326"/>
      <c r="L110" s="84"/>
      <c r="M110" s="424"/>
      <c r="N110" s="424"/>
      <c r="O110" s="424"/>
      <c r="P110" s="424"/>
      <c r="Q110" s="424"/>
      <c r="R110" s="424"/>
      <c r="S110" s="424"/>
      <c r="T110" s="424"/>
      <c r="U110" s="424"/>
      <c r="V110" s="424"/>
      <c r="W110" s="424"/>
      <c r="X110" s="424"/>
      <c r="Y110" s="424"/>
      <c r="AE110" s="326"/>
      <c r="AF110" s="326"/>
      <c r="AG110" s="326"/>
      <c r="AH110" s="326"/>
      <c r="AI110" s="326"/>
      <c r="AJ110" s="326"/>
      <c r="AK110" s="92"/>
      <c r="AL110" s="424"/>
      <c r="AM110" s="424"/>
      <c r="AN110" s="424"/>
      <c r="AO110" s="424"/>
      <c r="AP110" s="424"/>
      <c r="AQ110" s="424"/>
      <c r="AR110" s="424"/>
      <c r="AS110" s="424"/>
      <c r="AT110" s="424"/>
      <c r="AU110" s="424"/>
      <c r="AV110" s="424"/>
      <c r="AW110" s="424"/>
      <c r="AX110" s="424"/>
      <c r="AY110" s="424"/>
      <c r="AZ110" s="424"/>
      <c r="BA110" s="424"/>
      <c r="BB110" s="424"/>
      <c r="BC110" s="424"/>
      <c r="BD110" s="424"/>
      <c r="BE110" s="424"/>
      <c r="BF110" s="424"/>
      <c r="BG110" s="424"/>
    </row>
    <row r="111" spans="2:73" ht="12" customHeight="1" x14ac:dyDescent="0.15">
      <c r="AE111" s="326"/>
      <c r="AF111" s="326"/>
      <c r="AG111" s="326"/>
      <c r="AH111" s="326"/>
      <c r="AI111" s="326"/>
      <c r="AJ111" s="326"/>
      <c r="AK111" s="92"/>
      <c r="AL111" s="424"/>
      <c r="AM111" s="424"/>
      <c r="AN111" s="424"/>
      <c r="AO111" s="424"/>
      <c r="AP111" s="424"/>
      <c r="AQ111" s="424"/>
      <c r="AR111" s="424"/>
      <c r="AS111" s="424"/>
      <c r="AT111" s="424"/>
      <c r="AU111" s="424"/>
      <c r="AV111" s="424"/>
      <c r="AW111" s="424"/>
      <c r="AX111" s="424"/>
      <c r="AY111" s="424"/>
      <c r="AZ111" s="424"/>
      <c r="BA111" s="424"/>
      <c r="BB111" s="424"/>
      <c r="BC111" s="424"/>
      <c r="BD111" s="424"/>
      <c r="BE111" s="424"/>
      <c r="BF111" s="424"/>
      <c r="BG111" s="424"/>
    </row>
    <row r="112" spans="2:73" ht="30.75" customHeight="1" x14ac:dyDescent="0.15">
      <c r="B112" s="33"/>
      <c r="C112" s="617"/>
      <c r="D112" s="617"/>
      <c r="E112" s="617"/>
      <c r="F112" s="617"/>
      <c r="G112" s="617"/>
      <c r="H112" s="617"/>
      <c r="I112" s="617"/>
      <c r="J112" s="617"/>
      <c r="K112" s="617"/>
      <c r="L112" s="33"/>
      <c r="M112" s="618"/>
      <c r="N112" s="618"/>
      <c r="O112" s="618"/>
      <c r="P112" s="618"/>
      <c r="Q112" s="618"/>
      <c r="R112" s="618"/>
      <c r="S112" s="618"/>
      <c r="T112" s="618"/>
      <c r="U112" s="618"/>
      <c r="V112" s="618"/>
      <c r="W112" s="618"/>
      <c r="X112" s="618"/>
      <c r="Z112" s="309"/>
      <c r="AA112" s="309"/>
      <c r="AE112" s="326"/>
      <c r="AF112" s="326"/>
      <c r="AG112" s="326"/>
      <c r="AH112" s="326"/>
      <c r="AI112" s="326"/>
      <c r="AJ112" s="326"/>
      <c r="AK112" s="92"/>
      <c r="AL112" s="448"/>
      <c r="AM112" s="448"/>
      <c r="AN112" s="448"/>
      <c r="AO112" s="448"/>
      <c r="AP112" s="448"/>
      <c r="AQ112" s="448"/>
      <c r="AR112" s="448"/>
      <c r="AS112" s="448"/>
      <c r="AT112" s="619"/>
      <c r="AU112" s="619"/>
      <c r="AV112" s="619"/>
      <c r="AW112" s="619"/>
      <c r="AX112" s="619"/>
      <c r="AY112" s="619"/>
      <c r="AZ112" s="619"/>
      <c r="BA112" s="619"/>
      <c r="BB112" s="619"/>
      <c r="BC112" s="619"/>
      <c r="BD112" s="619"/>
      <c r="BE112" s="619"/>
      <c r="BF112" s="619"/>
      <c r="BG112" s="619"/>
    </row>
    <row r="113" spans="2:60" ht="15" customHeight="1" x14ac:dyDescent="0.15">
      <c r="M113" s="620"/>
      <c r="N113" s="620"/>
      <c r="O113" s="620"/>
      <c r="P113" s="620"/>
      <c r="Q113" s="620"/>
      <c r="R113" s="620"/>
      <c r="S113" s="620"/>
      <c r="T113" s="620"/>
      <c r="U113" s="620"/>
      <c r="V113" s="620"/>
      <c r="W113" s="620"/>
      <c r="X113" s="620"/>
    </row>
    <row r="114" spans="2:60" ht="9" customHeight="1" x14ac:dyDescent="0.15">
      <c r="B114" s="533"/>
      <c r="C114" s="533"/>
      <c r="D114" s="533"/>
      <c r="E114" s="533"/>
      <c r="F114" s="533"/>
      <c r="G114" s="533"/>
      <c r="H114" s="372"/>
      <c r="I114" s="372"/>
      <c r="J114" s="372"/>
      <c r="K114" s="372"/>
      <c r="L114" s="372"/>
      <c r="M114" s="372"/>
      <c r="N114" s="372"/>
      <c r="O114" s="372"/>
      <c r="P114" s="372"/>
      <c r="Q114" s="372"/>
      <c r="R114" s="372"/>
      <c r="S114" s="372"/>
      <c r="T114" s="372"/>
      <c r="U114" s="372"/>
      <c r="V114" s="372"/>
      <c r="W114" s="372"/>
      <c r="X114" s="372"/>
      <c r="Y114" s="372"/>
      <c r="Z114" s="372"/>
      <c r="AA114" s="372"/>
      <c r="AB114" s="372"/>
      <c r="AC114" s="372"/>
      <c r="AD114" s="372"/>
      <c r="AE114" s="372"/>
      <c r="AF114" s="372"/>
      <c r="AG114" s="372"/>
      <c r="AH114" s="621"/>
      <c r="AI114" s="621"/>
      <c r="AJ114" s="621"/>
      <c r="AK114" s="621"/>
      <c r="AL114" s="621"/>
      <c r="AM114" s="621"/>
      <c r="AN114" s="621"/>
      <c r="AO114" s="621"/>
      <c r="AP114" s="622"/>
      <c r="AQ114" s="622"/>
      <c r="AR114" s="622"/>
      <c r="AS114" s="622"/>
      <c r="AT114" s="622"/>
      <c r="AU114" s="622"/>
      <c r="AV114" s="623"/>
      <c r="AW114" s="623"/>
      <c r="AX114" s="623"/>
      <c r="AY114" s="623"/>
      <c r="AZ114" s="623"/>
      <c r="BA114" s="623"/>
      <c r="BB114" s="623"/>
      <c r="BC114" s="623"/>
      <c r="BD114" s="372"/>
      <c r="BE114" s="372"/>
      <c r="BF114" s="372"/>
      <c r="BG114" s="372"/>
      <c r="BH114" s="84"/>
    </row>
    <row r="115" spans="2:60" ht="9" customHeight="1" x14ac:dyDescent="0.15">
      <c r="B115" s="533"/>
      <c r="C115" s="533"/>
      <c r="D115" s="533"/>
      <c r="E115" s="533"/>
      <c r="F115" s="533"/>
      <c r="G115" s="533"/>
      <c r="H115" s="372"/>
      <c r="I115" s="372"/>
      <c r="J115" s="372"/>
      <c r="K115" s="372"/>
      <c r="L115" s="372"/>
      <c r="M115" s="372"/>
      <c r="N115" s="372"/>
      <c r="O115" s="372"/>
      <c r="P115" s="372"/>
      <c r="Q115" s="372"/>
      <c r="R115" s="372"/>
      <c r="S115" s="372"/>
      <c r="T115" s="372"/>
      <c r="U115" s="372"/>
      <c r="V115" s="372"/>
      <c r="W115" s="372"/>
      <c r="X115" s="372"/>
      <c r="Y115" s="372"/>
      <c r="Z115" s="372"/>
      <c r="AA115" s="372"/>
      <c r="AB115" s="372"/>
      <c r="AC115" s="372"/>
      <c r="AD115" s="372"/>
      <c r="AE115" s="372"/>
      <c r="AF115" s="372"/>
      <c r="AG115" s="372"/>
      <c r="AH115" s="621"/>
      <c r="AI115" s="621"/>
      <c r="AJ115" s="621"/>
      <c r="AK115" s="621"/>
      <c r="AL115" s="621"/>
      <c r="AM115" s="621"/>
      <c r="AN115" s="621"/>
      <c r="AO115" s="621"/>
      <c r="AP115" s="622"/>
      <c r="AQ115" s="622"/>
      <c r="AR115" s="622"/>
      <c r="AS115" s="622"/>
      <c r="AT115" s="622"/>
      <c r="AU115" s="622"/>
      <c r="AV115" s="623"/>
      <c r="AW115" s="623"/>
      <c r="AX115" s="623"/>
      <c r="AY115" s="623"/>
      <c r="AZ115" s="623"/>
      <c r="BA115" s="623"/>
      <c r="BB115" s="623"/>
      <c r="BC115" s="623"/>
      <c r="BD115" s="372"/>
      <c r="BE115" s="372"/>
      <c r="BF115" s="372"/>
      <c r="BG115" s="372"/>
      <c r="BH115" s="84"/>
    </row>
    <row r="116" spans="2:60" ht="6" customHeight="1" x14ac:dyDescent="0.15">
      <c r="B116" s="314"/>
      <c r="C116" s="314"/>
      <c r="D116" s="314"/>
      <c r="E116" s="314"/>
      <c r="F116" s="334"/>
      <c r="G116" s="334"/>
      <c r="H116" s="334"/>
      <c r="I116" s="334"/>
      <c r="J116" s="334"/>
      <c r="K116" s="334"/>
      <c r="L116" s="334"/>
      <c r="M116" s="334"/>
      <c r="N116" s="334"/>
      <c r="O116" s="334"/>
      <c r="P116" s="334"/>
      <c r="Q116" s="334"/>
      <c r="R116" s="334"/>
      <c r="S116" s="334"/>
      <c r="T116" s="247"/>
      <c r="U116" s="247"/>
      <c r="V116" s="247"/>
      <c r="W116" s="247"/>
      <c r="X116" s="247"/>
      <c r="Y116" s="247"/>
      <c r="Z116" s="247"/>
      <c r="AA116" s="247"/>
      <c r="AB116" s="247"/>
      <c r="AC116" s="247"/>
      <c r="AD116" s="247"/>
      <c r="AE116" s="247"/>
      <c r="AF116" s="247"/>
      <c r="AG116" s="247"/>
      <c r="AH116" s="616"/>
      <c r="AI116" s="616"/>
      <c r="AJ116" s="611"/>
      <c r="AK116" s="611"/>
      <c r="AL116" s="611"/>
      <c r="AM116" s="611"/>
      <c r="AN116" s="611"/>
      <c r="AO116" s="611"/>
      <c r="AP116" s="611"/>
      <c r="AQ116" s="611"/>
      <c r="AR116" s="611"/>
      <c r="AS116" s="611"/>
      <c r="AT116" s="611"/>
      <c r="AU116" s="611"/>
      <c r="AV116" s="611"/>
      <c r="AW116" s="611"/>
      <c r="AX116" s="611"/>
      <c r="AY116" s="611"/>
      <c r="AZ116" s="611"/>
      <c r="BA116" s="611"/>
      <c r="BB116" s="611"/>
      <c r="BC116" s="611"/>
      <c r="BD116" s="186"/>
      <c r="BE116" s="186"/>
      <c r="BF116" s="186"/>
      <c r="BG116" s="186"/>
    </row>
    <row r="117" spans="2:60" ht="6" customHeight="1" x14ac:dyDescent="0.15">
      <c r="B117" s="314"/>
      <c r="C117" s="314"/>
      <c r="D117" s="314"/>
      <c r="E117" s="314"/>
      <c r="F117" s="334"/>
      <c r="G117" s="334"/>
      <c r="H117" s="334"/>
      <c r="I117" s="334"/>
      <c r="J117" s="334"/>
      <c r="K117" s="334"/>
      <c r="L117" s="334"/>
      <c r="M117" s="334"/>
      <c r="N117" s="334"/>
      <c r="O117" s="334"/>
      <c r="P117" s="334"/>
      <c r="Q117" s="334"/>
      <c r="R117" s="334"/>
      <c r="S117" s="334"/>
      <c r="T117" s="247"/>
      <c r="U117" s="247"/>
      <c r="V117" s="247"/>
      <c r="W117" s="247"/>
      <c r="X117" s="247"/>
      <c r="Y117" s="247"/>
      <c r="Z117" s="247"/>
      <c r="AA117" s="247"/>
      <c r="AB117" s="247"/>
      <c r="AC117" s="247"/>
      <c r="AD117" s="247"/>
      <c r="AE117" s="247"/>
      <c r="AF117" s="247"/>
      <c r="AG117" s="247"/>
      <c r="AH117" s="616"/>
      <c r="AI117" s="616"/>
      <c r="AJ117" s="611"/>
      <c r="AK117" s="611"/>
      <c r="AL117" s="611"/>
      <c r="AM117" s="611"/>
      <c r="AN117" s="611"/>
      <c r="AO117" s="611"/>
      <c r="AP117" s="611"/>
      <c r="AQ117" s="611"/>
      <c r="AR117" s="611"/>
      <c r="AS117" s="611"/>
      <c r="AT117" s="611"/>
      <c r="AU117" s="611"/>
      <c r="AV117" s="611"/>
      <c r="AW117" s="611"/>
      <c r="AX117" s="611"/>
      <c r="AY117" s="611"/>
      <c r="AZ117" s="611"/>
      <c r="BA117" s="611"/>
      <c r="BB117" s="611"/>
      <c r="BC117" s="611"/>
      <c r="BD117" s="186"/>
      <c r="BE117" s="186"/>
      <c r="BF117" s="186"/>
      <c r="BG117" s="186"/>
    </row>
    <row r="118" spans="2:60" ht="12" customHeight="1" x14ac:dyDescent="0.15">
      <c r="B118" s="314"/>
      <c r="C118" s="314"/>
      <c r="D118" s="314"/>
      <c r="E118" s="314"/>
      <c r="F118" s="334"/>
      <c r="G118" s="334"/>
      <c r="H118" s="334"/>
      <c r="I118" s="334"/>
      <c r="J118" s="334"/>
      <c r="K118" s="334"/>
      <c r="L118" s="334"/>
      <c r="M118" s="334"/>
      <c r="N118" s="334"/>
      <c r="O118" s="334"/>
      <c r="P118" s="334"/>
      <c r="Q118" s="334"/>
      <c r="R118" s="334"/>
      <c r="S118" s="334"/>
      <c r="T118" s="247"/>
      <c r="U118" s="247"/>
      <c r="V118" s="247"/>
      <c r="W118" s="247"/>
      <c r="X118" s="247"/>
      <c r="Y118" s="247"/>
      <c r="Z118" s="247"/>
      <c r="AA118" s="247"/>
      <c r="AB118" s="247"/>
      <c r="AC118" s="247"/>
      <c r="AD118" s="247"/>
      <c r="AE118" s="247"/>
      <c r="AF118" s="247"/>
      <c r="AG118" s="247"/>
      <c r="AH118" s="616"/>
      <c r="AI118" s="616"/>
      <c r="AJ118" s="611"/>
      <c r="AK118" s="611"/>
      <c r="AL118" s="611"/>
      <c r="AM118" s="611"/>
      <c r="AN118" s="611"/>
      <c r="AO118" s="611"/>
      <c r="AP118" s="611"/>
      <c r="AQ118" s="611"/>
      <c r="AR118" s="611"/>
      <c r="AS118" s="611"/>
      <c r="AT118" s="611"/>
      <c r="AU118" s="611"/>
      <c r="AV118" s="611"/>
      <c r="AW118" s="611"/>
      <c r="AX118" s="611"/>
      <c r="AY118" s="611"/>
      <c r="AZ118" s="611"/>
      <c r="BA118" s="611"/>
      <c r="BB118" s="611"/>
      <c r="BC118" s="611"/>
      <c r="BD118" s="186"/>
      <c r="BE118" s="186"/>
      <c r="BF118" s="186"/>
      <c r="BG118" s="186"/>
    </row>
    <row r="119" spans="2:60" ht="6" customHeight="1" x14ac:dyDescent="0.15">
      <c r="B119" s="314"/>
      <c r="C119" s="314"/>
      <c r="D119" s="314"/>
      <c r="E119" s="314"/>
      <c r="F119" s="334"/>
      <c r="G119" s="334"/>
      <c r="H119" s="334"/>
      <c r="I119" s="334"/>
      <c r="J119" s="334"/>
      <c r="K119" s="334"/>
      <c r="L119" s="334"/>
      <c r="M119" s="334"/>
      <c r="N119" s="334"/>
      <c r="O119" s="334"/>
      <c r="P119" s="334"/>
      <c r="Q119" s="334"/>
      <c r="R119" s="334"/>
      <c r="S119" s="334"/>
      <c r="T119" s="247"/>
      <c r="U119" s="247"/>
      <c r="V119" s="247"/>
      <c r="W119" s="247"/>
      <c r="X119" s="247"/>
      <c r="Y119" s="247"/>
      <c r="Z119" s="247"/>
      <c r="AA119" s="247"/>
      <c r="AB119" s="247"/>
      <c r="AC119" s="247"/>
      <c r="AD119" s="247"/>
      <c r="AE119" s="247"/>
      <c r="AF119" s="247"/>
      <c r="AG119" s="247"/>
      <c r="AH119" s="616"/>
      <c r="AI119" s="616"/>
      <c r="AJ119" s="611"/>
      <c r="AK119" s="611"/>
      <c r="AL119" s="611"/>
      <c r="AM119" s="611"/>
      <c r="AN119" s="611"/>
      <c r="AO119" s="611"/>
      <c r="AP119" s="611"/>
      <c r="AQ119" s="611"/>
      <c r="AR119" s="611"/>
      <c r="AS119" s="611"/>
      <c r="AT119" s="611"/>
      <c r="AU119" s="611"/>
      <c r="AV119" s="611"/>
      <c r="AW119" s="611"/>
      <c r="AX119" s="611"/>
      <c r="AY119" s="611"/>
      <c r="AZ119" s="611"/>
      <c r="BA119" s="611"/>
      <c r="BB119" s="611"/>
      <c r="BC119" s="611"/>
      <c r="BD119" s="186"/>
      <c r="BE119" s="186"/>
      <c r="BF119" s="186"/>
      <c r="BG119" s="186"/>
    </row>
    <row r="120" spans="2:60" ht="6" customHeight="1" x14ac:dyDescent="0.15">
      <c r="B120" s="314"/>
      <c r="C120" s="314"/>
      <c r="D120" s="314"/>
      <c r="E120" s="314"/>
      <c r="F120" s="334"/>
      <c r="G120" s="334"/>
      <c r="H120" s="334"/>
      <c r="I120" s="334"/>
      <c r="J120" s="334"/>
      <c r="K120" s="334"/>
      <c r="L120" s="334"/>
      <c r="M120" s="334"/>
      <c r="N120" s="334"/>
      <c r="O120" s="334"/>
      <c r="P120" s="334"/>
      <c r="Q120" s="334"/>
      <c r="R120" s="334"/>
      <c r="S120" s="334"/>
      <c r="T120" s="247"/>
      <c r="U120" s="247"/>
      <c r="V120" s="247"/>
      <c r="W120" s="247"/>
      <c r="X120" s="247"/>
      <c r="Y120" s="247"/>
      <c r="Z120" s="247"/>
      <c r="AA120" s="247"/>
      <c r="AB120" s="247"/>
      <c r="AC120" s="247"/>
      <c r="AD120" s="247"/>
      <c r="AE120" s="247"/>
      <c r="AF120" s="247"/>
      <c r="AG120" s="247"/>
      <c r="AH120" s="616"/>
      <c r="AI120" s="616"/>
      <c r="AJ120" s="611"/>
      <c r="AK120" s="611"/>
      <c r="AL120" s="611"/>
      <c r="AM120" s="611"/>
      <c r="AN120" s="611"/>
      <c r="AO120" s="611"/>
      <c r="AP120" s="611"/>
      <c r="AQ120" s="611"/>
      <c r="AR120" s="611"/>
      <c r="AS120" s="611"/>
      <c r="AT120" s="611"/>
      <c r="AU120" s="611"/>
      <c r="AV120" s="611"/>
      <c r="AW120" s="611"/>
      <c r="AX120" s="611"/>
      <c r="AY120" s="611"/>
      <c r="AZ120" s="611"/>
      <c r="BA120" s="611"/>
      <c r="BB120" s="611"/>
      <c r="BC120" s="611"/>
      <c r="BD120" s="186"/>
      <c r="BE120" s="186"/>
      <c r="BF120" s="186"/>
      <c r="BG120" s="186"/>
    </row>
    <row r="121" spans="2:60" ht="12" customHeight="1" x14ac:dyDescent="0.15">
      <c r="B121" s="314"/>
      <c r="C121" s="314"/>
      <c r="D121" s="314"/>
      <c r="E121" s="314"/>
      <c r="F121" s="334"/>
      <c r="G121" s="334"/>
      <c r="H121" s="334"/>
      <c r="I121" s="334"/>
      <c r="J121" s="334"/>
      <c r="K121" s="334"/>
      <c r="L121" s="334"/>
      <c r="M121" s="334"/>
      <c r="N121" s="334"/>
      <c r="O121" s="334"/>
      <c r="P121" s="334"/>
      <c r="Q121" s="334"/>
      <c r="R121" s="334"/>
      <c r="S121" s="334"/>
      <c r="T121" s="247"/>
      <c r="U121" s="247"/>
      <c r="V121" s="247"/>
      <c r="W121" s="247"/>
      <c r="X121" s="247"/>
      <c r="Y121" s="247"/>
      <c r="Z121" s="247"/>
      <c r="AA121" s="247"/>
      <c r="AB121" s="247"/>
      <c r="AC121" s="247"/>
      <c r="AD121" s="247"/>
      <c r="AE121" s="247"/>
      <c r="AF121" s="247"/>
      <c r="AG121" s="247"/>
      <c r="AH121" s="616"/>
      <c r="AI121" s="616"/>
      <c r="AJ121" s="611"/>
      <c r="AK121" s="611"/>
      <c r="AL121" s="611"/>
      <c r="AM121" s="611"/>
      <c r="AN121" s="611"/>
      <c r="AO121" s="611"/>
      <c r="AP121" s="611"/>
      <c r="AQ121" s="611"/>
      <c r="AR121" s="611"/>
      <c r="AS121" s="611"/>
      <c r="AT121" s="611"/>
      <c r="AU121" s="611"/>
      <c r="AV121" s="611"/>
      <c r="AW121" s="611"/>
      <c r="AX121" s="611"/>
      <c r="AY121" s="611"/>
      <c r="AZ121" s="611"/>
      <c r="BA121" s="611"/>
      <c r="BB121" s="611"/>
      <c r="BC121" s="611"/>
      <c r="BD121" s="186"/>
      <c r="BE121" s="186"/>
      <c r="BF121" s="186"/>
      <c r="BG121" s="186"/>
    </row>
    <row r="122" spans="2:60" ht="6" customHeight="1" x14ac:dyDescent="0.15">
      <c r="B122" s="314"/>
      <c r="C122" s="314"/>
      <c r="D122" s="314"/>
      <c r="E122" s="314"/>
      <c r="F122" s="334"/>
      <c r="G122" s="334"/>
      <c r="H122" s="334"/>
      <c r="I122" s="334"/>
      <c r="J122" s="334"/>
      <c r="K122" s="334"/>
      <c r="L122" s="334"/>
      <c r="M122" s="334"/>
      <c r="N122" s="334"/>
      <c r="O122" s="334"/>
      <c r="P122" s="334"/>
      <c r="Q122" s="334"/>
      <c r="R122" s="334"/>
      <c r="S122" s="334"/>
      <c r="T122" s="247"/>
      <c r="U122" s="247"/>
      <c r="V122" s="247"/>
      <c r="W122" s="247"/>
      <c r="X122" s="247"/>
      <c r="Y122" s="247"/>
      <c r="Z122" s="247"/>
      <c r="AA122" s="247"/>
      <c r="AB122" s="247"/>
      <c r="AC122" s="247"/>
      <c r="AD122" s="247"/>
      <c r="AE122" s="247"/>
      <c r="AF122" s="247"/>
      <c r="AG122" s="247"/>
      <c r="AH122" s="616"/>
      <c r="AI122" s="616"/>
      <c r="AJ122" s="611"/>
      <c r="AK122" s="611"/>
      <c r="AL122" s="611"/>
      <c r="AM122" s="611"/>
      <c r="AN122" s="611"/>
      <c r="AO122" s="611"/>
      <c r="AP122" s="611"/>
      <c r="AQ122" s="611"/>
      <c r="AR122" s="611"/>
      <c r="AS122" s="611"/>
      <c r="AT122" s="611"/>
      <c r="AU122" s="611"/>
      <c r="AV122" s="611"/>
      <c r="AW122" s="611"/>
      <c r="AX122" s="611"/>
      <c r="AY122" s="611"/>
      <c r="AZ122" s="611"/>
      <c r="BA122" s="611"/>
      <c r="BB122" s="611"/>
      <c r="BC122" s="611"/>
      <c r="BD122" s="186"/>
      <c r="BE122" s="186"/>
      <c r="BF122" s="186"/>
      <c r="BG122" s="186"/>
    </row>
    <row r="123" spans="2:60" ht="6" customHeight="1" x14ac:dyDescent="0.15">
      <c r="B123" s="314"/>
      <c r="C123" s="314"/>
      <c r="D123" s="314"/>
      <c r="E123" s="314"/>
      <c r="F123" s="334"/>
      <c r="G123" s="334"/>
      <c r="H123" s="334"/>
      <c r="I123" s="334"/>
      <c r="J123" s="334"/>
      <c r="K123" s="334"/>
      <c r="L123" s="334"/>
      <c r="M123" s="334"/>
      <c r="N123" s="334"/>
      <c r="O123" s="334"/>
      <c r="P123" s="334"/>
      <c r="Q123" s="334"/>
      <c r="R123" s="334"/>
      <c r="S123" s="334"/>
      <c r="T123" s="247"/>
      <c r="U123" s="247"/>
      <c r="V123" s="247"/>
      <c r="W123" s="247"/>
      <c r="X123" s="247"/>
      <c r="Y123" s="247"/>
      <c r="Z123" s="247"/>
      <c r="AA123" s="247"/>
      <c r="AB123" s="247"/>
      <c r="AC123" s="247"/>
      <c r="AD123" s="247"/>
      <c r="AE123" s="247"/>
      <c r="AF123" s="247"/>
      <c r="AG123" s="247"/>
      <c r="AH123" s="616"/>
      <c r="AI123" s="616"/>
      <c r="AJ123" s="611"/>
      <c r="AK123" s="611"/>
      <c r="AL123" s="611"/>
      <c r="AM123" s="611"/>
      <c r="AN123" s="611"/>
      <c r="AO123" s="611"/>
      <c r="AP123" s="611"/>
      <c r="AQ123" s="611"/>
      <c r="AR123" s="611"/>
      <c r="AS123" s="611"/>
      <c r="AT123" s="611"/>
      <c r="AU123" s="611"/>
      <c r="AV123" s="611"/>
      <c r="AW123" s="611"/>
      <c r="AX123" s="611"/>
      <c r="AY123" s="611"/>
      <c r="AZ123" s="611"/>
      <c r="BA123" s="611"/>
      <c r="BB123" s="611"/>
      <c r="BC123" s="611"/>
      <c r="BD123" s="186"/>
      <c r="BE123" s="186"/>
      <c r="BF123" s="186"/>
      <c r="BG123" s="186"/>
    </row>
    <row r="124" spans="2:60" ht="12" customHeight="1" x14ac:dyDescent="0.15">
      <c r="B124" s="314"/>
      <c r="C124" s="314"/>
      <c r="D124" s="314"/>
      <c r="E124" s="314"/>
      <c r="F124" s="334"/>
      <c r="G124" s="334"/>
      <c r="H124" s="334"/>
      <c r="I124" s="334"/>
      <c r="J124" s="334"/>
      <c r="K124" s="334"/>
      <c r="L124" s="334"/>
      <c r="M124" s="334"/>
      <c r="N124" s="334"/>
      <c r="O124" s="334"/>
      <c r="P124" s="334"/>
      <c r="Q124" s="334"/>
      <c r="R124" s="334"/>
      <c r="S124" s="334"/>
      <c r="T124" s="247"/>
      <c r="U124" s="247"/>
      <c r="V124" s="247"/>
      <c r="W124" s="247"/>
      <c r="X124" s="247"/>
      <c r="Y124" s="247"/>
      <c r="Z124" s="247"/>
      <c r="AA124" s="247"/>
      <c r="AB124" s="247"/>
      <c r="AC124" s="247"/>
      <c r="AD124" s="247"/>
      <c r="AE124" s="247"/>
      <c r="AF124" s="247"/>
      <c r="AG124" s="247"/>
      <c r="AH124" s="616"/>
      <c r="AI124" s="616"/>
      <c r="AJ124" s="611"/>
      <c r="AK124" s="611"/>
      <c r="AL124" s="611"/>
      <c r="AM124" s="611"/>
      <c r="AN124" s="611"/>
      <c r="AO124" s="611"/>
      <c r="AP124" s="611"/>
      <c r="AQ124" s="611"/>
      <c r="AR124" s="611"/>
      <c r="AS124" s="611"/>
      <c r="AT124" s="611"/>
      <c r="AU124" s="611"/>
      <c r="AV124" s="611"/>
      <c r="AW124" s="611"/>
      <c r="AX124" s="611"/>
      <c r="AY124" s="611"/>
      <c r="AZ124" s="611"/>
      <c r="BA124" s="611"/>
      <c r="BB124" s="611"/>
      <c r="BC124" s="611"/>
      <c r="BD124" s="186"/>
      <c r="BE124" s="186"/>
      <c r="BF124" s="186"/>
      <c r="BG124" s="186"/>
    </row>
    <row r="125" spans="2:60" ht="6" customHeight="1" x14ac:dyDescent="0.15">
      <c r="B125" s="314"/>
      <c r="C125" s="314"/>
      <c r="D125" s="314"/>
      <c r="E125" s="314"/>
      <c r="F125" s="334"/>
      <c r="G125" s="334"/>
      <c r="H125" s="334"/>
      <c r="I125" s="334"/>
      <c r="J125" s="334"/>
      <c r="K125" s="334"/>
      <c r="L125" s="334"/>
      <c r="M125" s="334"/>
      <c r="N125" s="334"/>
      <c r="O125" s="334"/>
      <c r="P125" s="334"/>
      <c r="Q125" s="334"/>
      <c r="R125" s="334"/>
      <c r="S125" s="334"/>
      <c r="T125" s="247"/>
      <c r="U125" s="247"/>
      <c r="V125" s="247"/>
      <c r="W125" s="247"/>
      <c r="X125" s="247"/>
      <c r="Y125" s="247"/>
      <c r="Z125" s="247"/>
      <c r="AA125" s="247"/>
      <c r="AB125" s="247"/>
      <c r="AC125" s="247"/>
      <c r="AD125" s="247"/>
      <c r="AE125" s="247"/>
      <c r="AF125" s="247"/>
      <c r="AG125" s="247"/>
      <c r="AH125" s="616"/>
      <c r="AI125" s="616"/>
      <c r="AJ125" s="611"/>
      <c r="AK125" s="611"/>
      <c r="AL125" s="611"/>
      <c r="AM125" s="611"/>
      <c r="AN125" s="611"/>
      <c r="AO125" s="611"/>
      <c r="AP125" s="611"/>
      <c r="AQ125" s="611"/>
      <c r="AR125" s="611"/>
      <c r="AS125" s="611"/>
      <c r="AT125" s="611"/>
      <c r="AU125" s="611"/>
      <c r="AV125" s="611"/>
      <c r="AW125" s="611"/>
      <c r="AX125" s="611"/>
      <c r="AY125" s="611"/>
      <c r="AZ125" s="611"/>
      <c r="BA125" s="611"/>
      <c r="BB125" s="611"/>
      <c r="BC125" s="611"/>
      <c r="BD125" s="186"/>
      <c r="BE125" s="186"/>
      <c r="BF125" s="186"/>
      <c r="BG125" s="186"/>
    </row>
    <row r="126" spans="2:60" ht="6" customHeight="1" x14ac:dyDescent="0.15">
      <c r="B126" s="314"/>
      <c r="C126" s="314"/>
      <c r="D126" s="314"/>
      <c r="E126" s="314"/>
      <c r="F126" s="334"/>
      <c r="G126" s="334"/>
      <c r="H126" s="334"/>
      <c r="I126" s="334"/>
      <c r="J126" s="334"/>
      <c r="K126" s="334"/>
      <c r="L126" s="334"/>
      <c r="M126" s="334"/>
      <c r="N126" s="334"/>
      <c r="O126" s="334"/>
      <c r="P126" s="334"/>
      <c r="Q126" s="334"/>
      <c r="R126" s="334"/>
      <c r="S126" s="334"/>
      <c r="T126" s="247"/>
      <c r="U126" s="247"/>
      <c r="V126" s="247"/>
      <c r="W126" s="247"/>
      <c r="X126" s="247"/>
      <c r="Y126" s="247"/>
      <c r="Z126" s="247"/>
      <c r="AA126" s="247"/>
      <c r="AB126" s="247"/>
      <c r="AC126" s="247"/>
      <c r="AD126" s="247"/>
      <c r="AE126" s="247"/>
      <c r="AF126" s="247"/>
      <c r="AG126" s="247"/>
      <c r="AH126" s="616"/>
      <c r="AI126" s="616"/>
      <c r="AJ126" s="611"/>
      <c r="AK126" s="611"/>
      <c r="AL126" s="611"/>
      <c r="AM126" s="611"/>
      <c r="AN126" s="611"/>
      <c r="AO126" s="611"/>
      <c r="AP126" s="611"/>
      <c r="AQ126" s="611"/>
      <c r="AR126" s="611"/>
      <c r="AS126" s="611"/>
      <c r="AT126" s="611"/>
      <c r="AU126" s="611"/>
      <c r="AV126" s="611"/>
      <c r="AW126" s="611"/>
      <c r="AX126" s="611"/>
      <c r="AY126" s="611"/>
      <c r="AZ126" s="611"/>
      <c r="BA126" s="611"/>
      <c r="BB126" s="611"/>
      <c r="BC126" s="611"/>
      <c r="BD126" s="186"/>
      <c r="BE126" s="186"/>
      <c r="BF126" s="186"/>
      <c r="BG126" s="186"/>
    </row>
    <row r="127" spans="2:60" ht="12" customHeight="1" x14ac:dyDescent="0.15">
      <c r="B127" s="314"/>
      <c r="C127" s="314"/>
      <c r="D127" s="314"/>
      <c r="E127" s="314"/>
      <c r="F127" s="334"/>
      <c r="G127" s="334"/>
      <c r="H127" s="334"/>
      <c r="I127" s="334"/>
      <c r="J127" s="334"/>
      <c r="K127" s="334"/>
      <c r="L127" s="334"/>
      <c r="M127" s="334"/>
      <c r="N127" s="334"/>
      <c r="O127" s="334"/>
      <c r="P127" s="334"/>
      <c r="Q127" s="334"/>
      <c r="R127" s="334"/>
      <c r="S127" s="334"/>
      <c r="T127" s="247"/>
      <c r="U127" s="247"/>
      <c r="V127" s="247"/>
      <c r="W127" s="247"/>
      <c r="X127" s="247"/>
      <c r="Y127" s="247"/>
      <c r="Z127" s="247"/>
      <c r="AA127" s="247"/>
      <c r="AB127" s="247"/>
      <c r="AC127" s="247"/>
      <c r="AD127" s="247"/>
      <c r="AE127" s="247"/>
      <c r="AF127" s="247"/>
      <c r="AG127" s="247"/>
      <c r="AH127" s="616"/>
      <c r="AI127" s="616"/>
      <c r="AJ127" s="611"/>
      <c r="AK127" s="611"/>
      <c r="AL127" s="611"/>
      <c r="AM127" s="611"/>
      <c r="AN127" s="611"/>
      <c r="AO127" s="611"/>
      <c r="AP127" s="611"/>
      <c r="AQ127" s="611"/>
      <c r="AR127" s="611"/>
      <c r="AS127" s="611"/>
      <c r="AT127" s="611"/>
      <c r="AU127" s="611"/>
      <c r="AV127" s="611"/>
      <c r="AW127" s="611"/>
      <c r="AX127" s="611"/>
      <c r="AY127" s="611"/>
      <c r="AZ127" s="611"/>
      <c r="BA127" s="611"/>
      <c r="BB127" s="611"/>
      <c r="BC127" s="611"/>
      <c r="BD127" s="186"/>
      <c r="BE127" s="186"/>
      <c r="BF127" s="186"/>
      <c r="BG127" s="186"/>
    </row>
    <row r="128" spans="2:60" ht="6" customHeight="1" x14ac:dyDescent="0.15">
      <c r="B128" s="314"/>
      <c r="C128" s="314"/>
      <c r="D128" s="314"/>
      <c r="E128" s="314"/>
      <c r="F128" s="334"/>
      <c r="G128" s="334"/>
      <c r="H128" s="334"/>
      <c r="I128" s="334"/>
      <c r="J128" s="334"/>
      <c r="K128" s="334"/>
      <c r="L128" s="334"/>
      <c r="M128" s="334"/>
      <c r="N128" s="334"/>
      <c r="O128" s="334"/>
      <c r="P128" s="334"/>
      <c r="Q128" s="334"/>
      <c r="R128" s="334"/>
      <c r="S128" s="334"/>
      <c r="T128" s="247"/>
      <c r="U128" s="247"/>
      <c r="V128" s="247"/>
      <c r="W128" s="247"/>
      <c r="X128" s="247"/>
      <c r="Y128" s="247"/>
      <c r="Z128" s="247"/>
      <c r="AA128" s="247"/>
      <c r="AB128" s="247"/>
      <c r="AC128" s="247"/>
      <c r="AD128" s="247"/>
      <c r="AE128" s="247"/>
      <c r="AF128" s="247"/>
      <c r="AG128" s="247"/>
      <c r="AH128" s="616"/>
      <c r="AI128" s="616"/>
      <c r="AJ128" s="611"/>
      <c r="AK128" s="611"/>
      <c r="AL128" s="611"/>
      <c r="AM128" s="611"/>
      <c r="AN128" s="611"/>
      <c r="AO128" s="611"/>
      <c r="AP128" s="611"/>
      <c r="AQ128" s="611"/>
      <c r="AR128" s="611"/>
      <c r="AS128" s="611"/>
      <c r="AT128" s="611"/>
      <c r="AU128" s="611"/>
      <c r="AV128" s="611"/>
      <c r="AW128" s="611"/>
      <c r="AX128" s="611"/>
      <c r="AY128" s="611"/>
      <c r="AZ128" s="611"/>
      <c r="BA128" s="611"/>
      <c r="BB128" s="611"/>
      <c r="BC128" s="611"/>
      <c r="BD128" s="186"/>
      <c r="BE128" s="186"/>
      <c r="BF128" s="186"/>
      <c r="BG128" s="186"/>
    </row>
    <row r="129" spans="2:59" ht="6" customHeight="1" x14ac:dyDescent="0.15">
      <c r="B129" s="314"/>
      <c r="C129" s="314"/>
      <c r="D129" s="314"/>
      <c r="E129" s="314"/>
      <c r="F129" s="334"/>
      <c r="G129" s="334"/>
      <c r="H129" s="334"/>
      <c r="I129" s="334"/>
      <c r="J129" s="334"/>
      <c r="K129" s="334"/>
      <c r="L129" s="334"/>
      <c r="M129" s="334"/>
      <c r="N129" s="334"/>
      <c r="O129" s="334"/>
      <c r="P129" s="334"/>
      <c r="Q129" s="334"/>
      <c r="R129" s="334"/>
      <c r="S129" s="334"/>
      <c r="T129" s="247"/>
      <c r="U129" s="247"/>
      <c r="V129" s="247"/>
      <c r="W129" s="247"/>
      <c r="X129" s="247"/>
      <c r="Y129" s="247"/>
      <c r="Z129" s="247"/>
      <c r="AA129" s="247"/>
      <c r="AB129" s="247"/>
      <c r="AC129" s="247"/>
      <c r="AD129" s="247"/>
      <c r="AE129" s="247"/>
      <c r="AF129" s="247"/>
      <c r="AG129" s="247"/>
      <c r="AH129" s="616"/>
      <c r="AI129" s="616"/>
      <c r="AJ129" s="611"/>
      <c r="AK129" s="611"/>
      <c r="AL129" s="611"/>
      <c r="AM129" s="611"/>
      <c r="AN129" s="611"/>
      <c r="AO129" s="611"/>
      <c r="AP129" s="611"/>
      <c r="AQ129" s="611"/>
      <c r="AR129" s="611"/>
      <c r="AS129" s="611"/>
      <c r="AT129" s="611"/>
      <c r="AU129" s="611"/>
      <c r="AV129" s="611"/>
      <c r="AW129" s="611"/>
      <c r="AX129" s="611"/>
      <c r="AY129" s="611"/>
      <c r="AZ129" s="611"/>
      <c r="BA129" s="611"/>
      <c r="BB129" s="611"/>
      <c r="BC129" s="611"/>
      <c r="BD129" s="186"/>
      <c r="BE129" s="186"/>
      <c r="BF129" s="186"/>
      <c r="BG129" s="186"/>
    </row>
    <row r="130" spans="2:59" ht="12" customHeight="1" x14ac:dyDescent="0.15">
      <c r="B130" s="314"/>
      <c r="C130" s="314"/>
      <c r="D130" s="314"/>
      <c r="E130" s="314"/>
      <c r="F130" s="334"/>
      <c r="G130" s="334"/>
      <c r="H130" s="334"/>
      <c r="I130" s="334"/>
      <c r="J130" s="334"/>
      <c r="K130" s="334"/>
      <c r="L130" s="334"/>
      <c r="M130" s="334"/>
      <c r="N130" s="334"/>
      <c r="O130" s="334"/>
      <c r="P130" s="334"/>
      <c r="Q130" s="334"/>
      <c r="R130" s="334"/>
      <c r="S130" s="334"/>
      <c r="T130" s="247"/>
      <c r="U130" s="247"/>
      <c r="V130" s="247"/>
      <c r="W130" s="247"/>
      <c r="X130" s="247"/>
      <c r="Y130" s="247"/>
      <c r="Z130" s="247"/>
      <c r="AA130" s="247"/>
      <c r="AB130" s="247"/>
      <c r="AC130" s="247"/>
      <c r="AD130" s="247"/>
      <c r="AE130" s="247"/>
      <c r="AF130" s="247"/>
      <c r="AG130" s="247"/>
      <c r="AH130" s="616"/>
      <c r="AI130" s="616"/>
      <c r="AJ130" s="611"/>
      <c r="AK130" s="611"/>
      <c r="AL130" s="611"/>
      <c r="AM130" s="611"/>
      <c r="AN130" s="611"/>
      <c r="AO130" s="611"/>
      <c r="AP130" s="611"/>
      <c r="AQ130" s="611"/>
      <c r="AR130" s="611"/>
      <c r="AS130" s="611"/>
      <c r="AT130" s="611"/>
      <c r="AU130" s="611"/>
      <c r="AV130" s="611"/>
      <c r="AW130" s="611"/>
      <c r="AX130" s="611"/>
      <c r="AY130" s="611"/>
      <c r="AZ130" s="611"/>
      <c r="BA130" s="611"/>
      <c r="BB130" s="611"/>
      <c r="BC130" s="611"/>
      <c r="BD130" s="186"/>
      <c r="BE130" s="186"/>
      <c r="BF130" s="186"/>
      <c r="BG130" s="186"/>
    </row>
    <row r="131" spans="2:59" ht="6" customHeight="1" x14ac:dyDescent="0.15">
      <c r="B131" s="314"/>
      <c r="C131" s="314"/>
      <c r="D131" s="314"/>
      <c r="E131" s="314"/>
      <c r="F131" s="334"/>
      <c r="G131" s="334"/>
      <c r="H131" s="334"/>
      <c r="I131" s="334"/>
      <c r="J131" s="334"/>
      <c r="K131" s="334"/>
      <c r="L131" s="334"/>
      <c r="M131" s="334"/>
      <c r="N131" s="334"/>
      <c r="O131" s="334"/>
      <c r="P131" s="334"/>
      <c r="Q131" s="334"/>
      <c r="R131" s="334"/>
      <c r="S131" s="334"/>
      <c r="T131" s="247"/>
      <c r="U131" s="247"/>
      <c r="V131" s="247"/>
      <c r="W131" s="247"/>
      <c r="X131" s="247"/>
      <c r="Y131" s="247"/>
      <c r="Z131" s="247"/>
      <c r="AA131" s="247"/>
      <c r="AB131" s="247"/>
      <c r="AC131" s="247"/>
      <c r="AD131" s="247"/>
      <c r="AE131" s="247"/>
      <c r="AF131" s="247"/>
      <c r="AG131" s="247"/>
      <c r="AH131" s="616"/>
      <c r="AI131" s="616"/>
      <c r="AJ131" s="611"/>
      <c r="AK131" s="611"/>
      <c r="AL131" s="611"/>
      <c r="AM131" s="611"/>
      <c r="AN131" s="611"/>
      <c r="AO131" s="611"/>
      <c r="AP131" s="611"/>
      <c r="AQ131" s="611"/>
      <c r="AR131" s="611"/>
      <c r="AS131" s="611"/>
      <c r="AT131" s="611"/>
      <c r="AU131" s="611"/>
      <c r="AV131" s="611"/>
      <c r="AW131" s="611"/>
      <c r="AX131" s="611"/>
      <c r="AY131" s="611"/>
      <c r="AZ131" s="611"/>
      <c r="BA131" s="611"/>
      <c r="BB131" s="611"/>
      <c r="BC131" s="611"/>
      <c r="BD131" s="186"/>
      <c r="BE131" s="186"/>
      <c r="BF131" s="186"/>
      <c r="BG131" s="186"/>
    </row>
    <row r="132" spans="2:59" ht="6" customHeight="1" x14ac:dyDescent="0.15">
      <c r="B132" s="314"/>
      <c r="C132" s="314"/>
      <c r="D132" s="314"/>
      <c r="E132" s="314"/>
      <c r="F132" s="334"/>
      <c r="G132" s="334"/>
      <c r="H132" s="334"/>
      <c r="I132" s="334"/>
      <c r="J132" s="334"/>
      <c r="K132" s="334"/>
      <c r="L132" s="334"/>
      <c r="M132" s="334"/>
      <c r="N132" s="334"/>
      <c r="O132" s="334"/>
      <c r="P132" s="334"/>
      <c r="Q132" s="334"/>
      <c r="R132" s="334"/>
      <c r="S132" s="334"/>
      <c r="T132" s="247"/>
      <c r="U132" s="247"/>
      <c r="V132" s="247"/>
      <c r="W132" s="247"/>
      <c r="X132" s="247"/>
      <c r="Y132" s="247"/>
      <c r="Z132" s="247"/>
      <c r="AA132" s="247"/>
      <c r="AB132" s="247"/>
      <c r="AC132" s="247"/>
      <c r="AD132" s="247"/>
      <c r="AE132" s="247"/>
      <c r="AF132" s="247"/>
      <c r="AG132" s="247"/>
      <c r="AH132" s="616"/>
      <c r="AI132" s="616"/>
      <c r="AJ132" s="611"/>
      <c r="AK132" s="611"/>
      <c r="AL132" s="611"/>
      <c r="AM132" s="611"/>
      <c r="AN132" s="611"/>
      <c r="AO132" s="611"/>
      <c r="AP132" s="611"/>
      <c r="AQ132" s="611"/>
      <c r="AR132" s="611"/>
      <c r="AS132" s="611"/>
      <c r="AT132" s="611"/>
      <c r="AU132" s="611"/>
      <c r="AV132" s="611"/>
      <c r="AW132" s="611"/>
      <c r="AX132" s="611"/>
      <c r="AY132" s="611"/>
      <c r="AZ132" s="611"/>
      <c r="BA132" s="611"/>
      <c r="BB132" s="611"/>
      <c r="BC132" s="611"/>
      <c r="BD132" s="186"/>
      <c r="BE132" s="186"/>
      <c r="BF132" s="186"/>
      <c r="BG132" s="186"/>
    </row>
    <row r="133" spans="2:59" ht="12" customHeight="1" x14ac:dyDescent="0.15">
      <c r="B133" s="314"/>
      <c r="C133" s="314"/>
      <c r="D133" s="314"/>
      <c r="E133" s="314"/>
      <c r="F133" s="334"/>
      <c r="G133" s="334"/>
      <c r="H133" s="334"/>
      <c r="I133" s="334"/>
      <c r="J133" s="334"/>
      <c r="K133" s="334"/>
      <c r="L133" s="334"/>
      <c r="M133" s="334"/>
      <c r="N133" s="334"/>
      <c r="O133" s="334"/>
      <c r="P133" s="334"/>
      <c r="Q133" s="334"/>
      <c r="R133" s="334"/>
      <c r="S133" s="334"/>
      <c r="T133" s="247"/>
      <c r="U133" s="247"/>
      <c r="V133" s="247"/>
      <c r="W133" s="247"/>
      <c r="X133" s="247"/>
      <c r="Y133" s="247"/>
      <c r="Z133" s="247"/>
      <c r="AA133" s="247"/>
      <c r="AB133" s="247"/>
      <c r="AC133" s="247"/>
      <c r="AD133" s="247"/>
      <c r="AE133" s="247"/>
      <c r="AF133" s="247"/>
      <c r="AG133" s="247"/>
      <c r="AH133" s="616"/>
      <c r="AI133" s="616"/>
      <c r="AJ133" s="611"/>
      <c r="AK133" s="611"/>
      <c r="AL133" s="611"/>
      <c r="AM133" s="611"/>
      <c r="AN133" s="611"/>
      <c r="AO133" s="611"/>
      <c r="AP133" s="611"/>
      <c r="AQ133" s="611"/>
      <c r="AR133" s="611"/>
      <c r="AS133" s="611"/>
      <c r="AT133" s="611"/>
      <c r="AU133" s="611"/>
      <c r="AV133" s="611"/>
      <c r="AW133" s="611"/>
      <c r="AX133" s="611"/>
      <c r="AY133" s="611"/>
      <c r="AZ133" s="611"/>
      <c r="BA133" s="611"/>
      <c r="BB133" s="611"/>
      <c r="BC133" s="611"/>
      <c r="BD133" s="186"/>
      <c r="BE133" s="186"/>
      <c r="BF133" s="186"/>
      <c r="BG133" s="186"/>
    </row>
    <row r="134" spans="2:59" ht="6" customHeight="1" x14ac:dyDescent="0.15">
      <c r="B134" s="314"/>
      <c r="C134" s="314"/>
      <c r="D134" s="314"/>
      <c r="E134" s="314"/>
      <c r="F134" s="334"/>
      <c r="G134" s="334"/>
      <c r="H134" s="334"/>
      <c r="I134" s="334"/>
      <c r="J134" s="334"/>
      <c r="K134" s="334"/>
      <c r="L134" s="334"/>
      <c r="M134" s="334"/>
      <c r="N134" s="334"/>
      <c r="O134" s="334"/>
      <c r="P134" s="334"/>
      <c r="Q134" s="334"/>
      <c r="R134" s="334"/>
      <c r="S134" s="334"/>
      <c r="T134" s="247"/>
      <c r="U134" s="247"/>
      <c r="V134" s="247"/>
      <c r="W134" s="247"/>
      <c r="X134" s="247"/>
      <c r="Y134" s="247"/>
      <c r="Z134" s="247"/>
      <c r="AA134" s="247"/>
      <c r="AB134" s="247"/>
      <c r="AC134" s="247"/>
      <c r="AD134" s="247"/>
      <c r="AE134" s="247"/>
      <c r="AF134" s="247"/>
      <c r="AG134" s="247"/>
      <c r="AH134" s="616"/>
      <c r="AI134" s="616"/>
      <c r="AJ134" s="611"/>
      <c r="AK134" s="611"/>
      <c r="AL134" s="611"/>
      <c r="AM134" s="611"/>
      <c r="AN134" s="611"/>
      <c r="AO134" s="611"/>
      <c r="AP134" s="611"/>
      <c r="AQ134" s="611"/>
      <c r="AR134" s="611"/>
      <c r="AS134" s="611"/>
      <c r="AT134" s="611"/>
      <c r="AU134" s="611"/>
      <c r="AV134" s="611"/>
      <c r="AW134" s="611"/>
      <c r="AX134" s="611"/>
      <c r="AY134" s="611"/>
      <c r="AZ134" s="611"/>
      <c r="BA134" s="611"/>
      <c r="BB134" s="611"/>
      <c r="BC134" s="611"/>
      <c r="BD134" s="186"/>
      <c r="BE134" s="186"/>
      <c r="BF134" s="186"/>
      <c r="BG134" s="186"/>
    </row>
    <row r="135" spans="2:59" ht="6" customHeight="1" x14ac:dyDescent="0.15">
      <c r="B135" s="314"/>
      <c r="C135" s="314"/>
      <c r="D135" s="314"/>
      <c r="E135" s="314"/>
      <c r="F135" s="334"/>
      <c r="G135" s="334"/>
      <c r="H135" s="334"/>
      <c r="I135" s="334"/>
      <c r="J135" s="334"/>
      <c r="K135" s="334"/>
      <c r="L135" s="334"/>
      <c r="M135" s="334"/>
      <c r="N135" s="334"/>
      <c r="O135" s="334"/>
      <c r="P135" s="334"/>
      <c r="Q135" s="334"/>
      <c r="R135" s="334"/>
      <c r="S135" s="334"/>
      <c r="T135" s="247"/>
      <c r="U135" s="247"/>
      <c r="V135" s="247"/>
      <c r="W135" s="247"/>
      <c r="X135" s="247"/>
      <c r="Y135" s="247"/>
      <c r="Z135" s="247"/>
      <c r="AA135" s="247"/>
      <c r="AB135" s="247"/>
      <c r="AC135" s="247"/>
      <c r="AD135" s="247"/>
      <c r="AE135" s="247"/>
      <c r="AF135" s="247"/>
      <c r="AG135" s="247"/>
      <c r="AH135" s="616"/>
      <c r="AI135" s="616"/>
      <c r="AJ135" s="611"/>
      <c r="AK135" s="611"/>
      <c r="AL135" s="611"/>
      <c r="AM135" s="611"/>
      <c r="AN135" s="611"/>
      <c r="AO135" s="611"/>
      <c r="AP135" s="611"/>
      <c r="AQ135" s="611"/>
      <c r="AR135" s="611"/>
      <c r="AS135" s="611"/>
      <c r="AT135" s="611"/>
      <c r="AU135" s="611"/>
      <c r="AV135" s="611"/>
      <c r="AW135" s="611"/>
      <c r="AX135" s="611"/>
      <c r="AY135" s="611"/>
      <c r="AZ135" s="611"/>
      <c r="BA135" s="611"/>
      <c r="BB135" s="611"/>
      <c r="BC135" s="611"/>
      <c r="BD135" s="186"/>
      <c r="BE135" s="186"/>
      <c r="BF135" s="186"/>
      <c r="BG135" s="186"/>
    </row>
    <row r="136" spans="2:59" ht="12" customHeight="1" x14ac:dyDescent="0.15">
      <c r="B136" s="314"/>
      <c r="C136" s="314"/>
      <c r="D136" s="314"/>
      <c r="E136" s="314"/>
      <c r="F136" s="334"/>
      <c r="G136" s="334"/>
      <c r="H136" s="334"/>
      <c r="I136" s="334"/>
      <c r="J136" s="334"/>
      <c r="K136" s="334"/>
      <c r="L136" s="334"/>
      <c r="M136" s="334"/>
      <c r="N136" s="334"/>
      <c r="O136" s="334"/>
      <c r="P136" s="334"/>
      <c r="Q136" s="334"/>
      <c r="R136" s="334"/>
      <c r="S136" s="334"/>
      <c r="T136" s="247"/>
      <c r="U136" s="247"/>
      <c r="V136" s="247"/>
      <c r="W136" s="247"/>
      <c r="X136" s="247"/>
      <c r="Y136" s="247"/>
      <c r="Z136" s="247"/>
      <c r="AA136" s="247"/>
      <c r="AB136" s="247"/>
      <c r="AC136" s="247"/>
      <c r="AD136" s="247"/>
      <c r="AE136" s="247"/>
      <c r="AF136" s="247"/>
      <c r="AG136" s="247"/>
      <c r="AH136" s="616"/>
      <c r="AI136" s="616"/>
      <c r="AJ136" s="611"/>
      <c r="AK136" s="611"/>
      <c r="AL136" s="611"/>
      <c r="AM136" s="611"/>
      <c r="AN136" s="611"/>
      <c r="AO136" s="611"/>
      <c r="AP136" s="611"/>
      <c r="AQ136" s="611"/>
      <c r="AR136" s="611"/>
      <c r="AS136" s="611"/>
      <c r="AT136" s="611"/>
      <c r="AU136" s="611"/>
      <c r="AV136" s="611"/>
      <c r="AW136" s="611"/>
      <c r="AX136" s="611"/>
      <c r="AY136" s="611"/>
      <c r="AZ136" s="611"/>
      <c r="BA136" s="611"/>
      <c r="BB136" s="611"/>
      <c r="BC136" s="611"/>
      <c r="BD136" s="186"/>
      <c r="BE136" s="186"/>
      <c r="BF136" s="186"/>
      <c r="BG136" s="186"/>
    </row>
    <row r="137" spans="2:59" ht="6" customHeight="1" x14ac:dyDescent="0.15">
      <c r="B137" s="314"/>
      <c r="C137" s="314"/>
      <c r="D137" s="314"/>
      <c r="E137" s="314"/>
      <c r="F137" s="334"/>
      <c r="G137" s="334"/>
      <c r="H137" s="334"/>
      <c r="I137" s="334"/>
      <c r="J137" s="334"/>
      <c r="K137" s="334"/>
      <c r="L137" s="334"/>
      <c r="M137" s="334"/>
      <c r="N137" s="334"/>
      <c r="O137" s="334"/>
      <c r="P137" s="334"/>
      <c r="Q137" s="334"/>
      <c r="R137" s="334"/>
      <c r="S137" s="334"/>
      <c r="T137" s="247"/>
      <c r="U137" s="247"/>
      <c r="V137" s="247"/>
      <c r="W137" s="247"/>
      <c r="X137" s="247"/>
      <c r="Y137" s="247"/>
      <c r="Z137" s="247"/>
      <c r="AA137" s="247"/>
      <c r="AB137" s="247"/>
      <c r="AC137" s="247"/>
      <c r="AD137" s="247"/>
      <c r="AE137" s="247"/>
      <c r="AF137" s="247"/>
      <c r="AG137" s="247"/>
      <c r="AH137" s="616"/>
      <c r="AI137" s="616"/>
      <c r="AJ137" s="611"/>
      <c r="AK137" s="611"/>
      <c r="AL137" s="611"/>
      <c r="AM137" s="611"/>
      <c r="AN137" s="611"/>
      <c r="AO137" s="611"/>
      <c r="AP137" s="611"/>
      <c r="AQ137" s="611"/>
      <c r="AR137" s="611"/>
      <c r="AS137" s="611"/>
      <c r="AT137" s="611"/>
      <c r="AU137" s="611"/>
      <c r="AV137" s="611"/>
      <c r="AW137" s="611"/>
      <c r="AX137" s="611"/>
      <c r="AY137" s="611"/>
      <c r="AZ137" s="611"/>
      <c r="BA137" s="611"/>
      <c r="BB137" s="611"/>
      <c r="BC137" s="611"/>
      <c r="BD137" s="186"/>
      <c r="BE137" s="186"/>
      <c r="BF137" s="186"/>
      <c r="BG137" s="186"/>
    </row>
    <row r="138" spans="2:59" ht="6" customHeight="1" x14ac:dyDescent="0.15">
      <c r="B138" s="314"/>
      <c r="C138" s="314"/>
      <c r="D138" s="314"/>
      <c r="E138" s="314"/>
      <c r="F138" s="334"/>
      <c r="G138" s="334"/>
      <c r="H138" s="334"/>
      <c r="I138" s="334"/>
      <c r="J138" s="334"/>
      <c r="K138" s="334"/>
      <c r="L138" s="334"/>
      <c r="M138" s="334"/>
      <c r="N138" s="334"/>
      <c r="O138" s="334"/>
      <c r="P138" s="334"/>
      <c r="Q138" s="334"/>
      <c r="R138" s="334"/>
      <c r="S138" s="334"/>
      <c r="T138" s="247"/>
      <c r="U138" s="247"/>
      <c r="V138" s="247"/>
      <c r="W138" s="247"/>
      <c r="X138" s="247"/>
      <c r="Y138" s="247"/>
      <c r="Z138" s="247"/>
      <c r="AA138" s="247"/>
      <c r="AB138" s="247"/>
      <c r="AC138" s="247"/>
      <c r="AD138" s="247"/>
      <c r="AE138" s="247"/>
      <c r="AF138" s="247"/>
      <c r="AG138" s="247"/>
      <c r="AH138" s="616"/>
      <c r="AI138" s="616"/>
      <c r="AJ138" s="611"/>
      <c r="AK138" s="611"/>
      <c r="AL138" s="611"/>
      <c r="AM138" s="611"/>
      <c r="AN138" s="611"/>
      <c r="AO138" s="611"/>
      <c r="AP138" s="611"/>
      <c r="AQ138" s="611"/>
      <c r="AR138" s="611"/>
      <c r="AS138" s="611"/>
      <c r="AT138" s="611"/>
      <c r="AU138" s="611"/>
      <c r="AV138" s="611"/>
      <c r="AW138" s="611"/>
      <c r="AX138" s="611"/>
      <c r="AY138" s="611"/>
      <c r="AZ138" s="611"/>
      <c r="BA138" s="611"/>
      <c r="BB138" s="611"/>
      <c r="BC138" s="611"/>
      <c r="BD138" s="186"/>
      <c r="BE138" s="186"/>
      <c r="BF138" s="186"/>
      <c r="BG138" s="186"/>
    </row>
    <row r="139" spans="2:59" ht="12" customHeight="1" x14ac:dyDescent="0.15">
      <c r="B139" s="314"/>
      <c r="C139" s="314"/>
      <c r="D139" s="314"/>
      <c r="E139" s="314"/>
      <c r="F139" s="334"/>
      <c r="G139" s="334"/>
      <c r="H139" s="334"/>
      <c r="I139" s="334"/>
      <c r="J139" s="334"/>
      <c r="K139" s="334"/>
      <c r="L139" s="334"/>
      <c r="M139" s="334"/>
      <c r="N139" s="334"/>
      <c r="O139" s="334"/>
      <c r="P139" s="334"/>
      <c r="Q139" s="334"/>
      <c r="R139" s="334"/>
      <c r="S139" s="334"/>
      <c r="T139" s="247"/>
      <c r="U139" s="247"/>
      <c r="V139" s="247"/>
      <c r="W139" s="247"/>
      <c r="X139" s="247"/>
      <c r="Y139" s="247"/>
      <c r="Z139" s="247"/>
      <c r="AA139" s="247"/>
      <c r="AB139" s="247"/>
      <c r="AC139" s="247"/>
      <c r="AD139" s="247"/>
      <c r="AE139" s="247"/>
      <c r="AF139" s="247"/>
      <c r="AG139" s="247"/>
      <c r="AH139" s="616"/>
      <c r="AI139" s="616"/>
      <c r="AJ139" s="611"/>
      <c r="AK139" s="611"/>
      <c r="AL139" s="611"/>
      <c r="AM139" s="611"/>
      <c r="AN139" s="611"/>
      <c r="AO139" s="611"/>
      <c r="AP139" s="611"/>
      <c r="AQ139" s="611"/>
      <c r="AR139" s="611"/>
      <c r="AS139" s="611"/>
      <c r="AT139" s="611"/>
      <c r="AU139" s="611"/>
      <c r="AV139" s="611"/>
      <c r="AW139" s="611"/>
      <c r="AX139" s="611"/>
      <c r="AY139" s="611"/>
      <c r="AZ139" s="611"/>
      <c r="BA139" s="611"/>
      <c r="BB139" s="611"/>
      <c r="BC139" s="611"/>
      <c r="BD139" s="186"/>
      <c r="BE139" s="186"/>
      <c r="BF139" s="186"/>
      <c r="BG139" s="186"/>
    </row>
    <row r="140" spans="2:59" ht="6" customHeight="1" x14ac:dyDescent="0.15">
      <c r="B140" s="314"/>
      <c r="C140" s="314"/>
      <c r="D140" s="314"/>
      <c r="E140" s="314"/>
      <c r="F140" s="334"/>
      <c r="G140" s="334"/>
      <c r="H140" s="334"/>
      <c r="I140" s="334"/>
      <c r="J140" s="334"/>
      <c r="K140" s="334"/>
      <c r="L140" s="334"/>
      <c r="M140" s="334"/>
      <c r="N140" s="334"/>
      <c r="O140" s="334"/>
      <c r="P140" s="334"/>
      <c r="Q140" s="334"/>
      <c r="R140" s="334"/>
      <c r="S140" s="334"/>
      <c r="T140" s="247"/>
      <c r="U140" s="247"/>
      <c r="V140" s="247"/>
      <c r="W140" s="247"/>
      <c r="X140" s="247"/>
      <c r="Y140" s="247"/>
      <c r="Z140" s="247"/>
      <c r="AA140" s="247"/>
      <c r="AB140" s="247"/>
      <c r="AC140" s="247"/>
      <c r="AD140" s="247"/>
      <c r="AE140" s="247"/>
      <c r="AF140" s="247"/>
      <c r="AG140" s="247"/>
      <c r="AH140" s="616"/>
      <c r="AI140" s="616"/>
      <c r="AJ140" s="611"/>
      <c r="AK140" s="611"/>
      <c r="AL140" s="611"/>
      <c r="AM140" s="611"/>
      <c r="AN140" s="611"/>
      <c r="AO140" s="611"/>
      <c r="AP140" s="611"/>
      <c r="AQ140" s="611"/>
      <c r="AR140" s="611"/>
      <c r="AS140" s="611"/>
      <c r="AT140" s="611"/>
      <c r="AU140" s="611"/>
      <c r="AV140" s="611"/>
      <c r="AW140" s="611"/>
      <c r="AX140" s="611"/>
      <c r="AY140" s="611"/>
      <c r="AZ140" s="611"/>
      <c r="BA140" s="611"/>
      <c r="BB140" s="611"/>
      <c r="BC140" s="611"/>
      <c r="BD140" s="186"/>
      <c r="BE140" s="186"/>
      <c r="BF140" s="186"/>
      <c r="BG140" s="186"/>
    </row>
    <row r="141" spans="2:59" ht="6" customHeight="1" x14ac:dyDescent="0.15">
      <c r="B141" s="314"/>
      <c r="C141" s="314"/>
      <c r="D141" s="314"/>
      <c r="E141" s="314"/>
      <c r="F141" s="334"/>
      <c r="G141" s="334"/>
      <c r="H141" s="334"/>
      <c r="I141" s="334"/>
      <c r="J141" s="334"/>
      <c r="K141" s="334"/>
      <c r="L141" s="334"/>
      <c r="M141" s="334"/>
      <c r="N141" s="334"/>
      <c r="O141" s="334"/>
      <c r="P141" s="334"/>
      <c r="Q141" s="334"/>
      <c r="R141" s="334"/>
      <c r="S141" s="334"/>
      <c r="T141" s="247"/>
      <c r="U141" s="247"/>
      <c r="V141" s="247"/>
      <c r="W141" s="247"/>
      <c r="X141" s="247"/>
      <c r="Y141" s="247"/>
      <c r="Z141" s="247"/>
      <c r="AA141" s="247"/>
      <c r="AB141" s="247"/>
      <c r="AC141" s="247"/>
      <c r="AD141" s="247"/>
      <c r="AE141" s="247"/>
      <c r="AF141" s="247"/>
      <c r="AG141" s="247"/>
      <c r="AH141" s="616"/>
      <c r="AI141" s="616"/>
      <c r="AJ141" s="611"/>
      <c r="AK141" s="611"/>
      <c r="AL141" s="611"/>
      <c r="AM141" s="611"/>
      <c r="AN141" s="611"/>
      <c r="AO141" s="611"/>
      <c r="AP141" s="611"/>
      <c r="AQ141" s="611"/>
      <c r="AR141" s="611"/>
      <c r="AS141" s="611"/>
      <c r="AT141" s="611"/>
      <c r="AU141" s="611"/>
      <c r="AV141" s="611"/>
      <c r="AW141" s="611"/>
      <c r="AX141" s="611"/>
      <c r="AY141" s="611"/>
      <c r="AZ141" s="611"/>
      <c r="BA141" s="611"/>
      <c r="BB141" s="611"/>
      <c r="BC141" s="611"/>
      <c r="BD141" s="186"/>
      <c r="BE141" s="186"/>
      <c r="BF141" s="186"/>
      <c r="BG141" s="186"/>
    </row>
    <row r="142" spans="2:59" ht="12" customHeight="1" x14ac:dyDescent="0.15">
      <c r="B142" s="314"/>
      <c r="C142" s="314"/>
      <c r="D142" s="314"/>
      <c r="E142" s="314"/>
      <c r="F142" s="334"/>
      <c r="G142" s="334"/>
      <c r="H142" s="334"/>
      <c r="I142" s="334"/>
      <c r="J142" s="334"/>
      <c r="K142" s="334"/>
      <c r="L142" s="334"/>
      <c r="M142" s="334"/>
      <c r="N142" s="334"/>
      <c r="O142" s="334"/>
      <c r="P142" s="334"/>
      <c r="Q142" s="334"/>
      <c r="R142" s="334"/>
      <c r="S142" s="334"/>
      <c r="T142" s="247"/>
      <c r="U142" s="247"/>
      <c r="V142" s="247"/>
      <c r="W142" s="247"/>
      <c r="X142" s="247"/>
      <c r="Y142" s="247"/>
      <c r="Z142" s="247"/>
      <c r="AA142" s="247"/>
      <c r="AB142" s="247"/>
      <c r="AC142" s="247"/>
      <c r="AD142" s="247"/>
      <c r="AE142" s="247"/>
      <c r="AF142" s="247"/>
      <c r="AG142" s="247"/>
      <c r="AH142" s="616"/>
      <c r="AI142" s="616"/>
      <c r="AJ142" s="611"/>
      <c r="AK142" s="611"/>
      <c r="AL142" s="611"/>
      <c r="AM142" s="611"/>
      <c r="AN142" s="611"/>
      <c r="AO142" s="611"/>
      <c r="AP142" s="611"/>
      <c r="AQ142" s="611"/>
      <c r="AR142" s="611"/>
      <c r="AS142" s="611"/>
      <c r="AT142" s="611"/>
      <c r="AU142" s="611"/>
      <c r="AV142" s="611"/>
      <c r="AW142" s="611"/>
      <c r="AX142" s="611"/>
      <c r="AY142" s="611"/>
      <c r="AZ142" s="611"/>
      <c r="BA142" s="611"/>
      <c r="BB142" s="611"/>
      <c r="BC142" s="611"/>
      <c r="BD142" s="186"/>
      <c r="BE142" s="186"/>
      <c r="BF142" s="186"/>
      <c r="BG142" s="186"/>
    </row>
    <row r="143" spans="2:59" ht="6" customHeight="1" x14ac:dyDescent="0.15">
      <c r="B143" s="314"/>
      <c r="C143" s="314"/>
      <c r="D143" s="314"/>
      <c r="E143" s="314"/>
      <c r="F143" s="334"/>
      <c r="G143" s="334"/>
      <c r="H143" s="334"/>
      <c r="I143" s="334"/>
      <c r="J143" s="334"/>
      <c r="K143" s="334"/>
      <c r="L143" s="334"/>
      <c r="M143" s="334"/>
      <c r="N143" s="334"/>
      <c r="O143" s="334"/>
      <c r="P143" s="334"/>
      <c r="Q143" s="334"/>
      <c r="R143" s="334"/>
      <c r="S143" s="334"/>
      <c r="T143" s="247"/>
      <c r="U143" s="247"/>
      <c r="V143" s="247"/>
      <c r="W143" s="247"/>
      <c r="X143" s="247"/>
      <c r="Y143" s="247"/>
      <c r="Z143" s="247"/>
      <c r="AA143" s="247"/>
      <c r="AB143" s="247"/>
      <c r="AC143" s="247"/>
      <c r="AD143" s="247"/>
      <c r="AE143" s="247"/>
      <c r="AF143" s="247"/>
      <c r="AG143" s="247"/>
      <c r="AH143" s="616"/>
      <c r="AI143" s="616"/>
      <c r="AJ143" s="611"/>
      <c r="AK143" s="611"/>
      <c r="AL143" s="611"/>
      <c r="AM143" s="611"/>
      <c r="AN143" s="611"/>
      <c r="AO143" s="611"/>
      <c r="AP143" s="611"/>
      <c r="AQ143" s="611"/>
      <c r="AR143" s="611"/>
      <c r="AS143" s="611"/>
      <c r="AT143" s="611"/>
      <c r="AU143" s="611"/>
      <c r="AV143" s="611"/>
      <c r="AW143" s="611"/>
      <c r="AX143" s="611"/>
      <c r="AY143" s="611"/>
      <c r="AZ143" s="611"/>
      <c r="BA143" s="611"/>
      <c r="BB143" s="611"/>
      <c r="BC143" s="611"/>
      <c r="BD143" s="186"/>
      <c r="BE143" s="186"/>
      <c r="BF143" s="186"/>
      <c r="BG143" s="186"/>
    </row>
    <row r="144" spans="2:59" ht="6" customHeight="1" x14ac:dyDescent="0.15">
      <c r="B144" s="314"/>
      <c r="C144" s="314"/>
      <c r="D144" s="314"/>
      <c r="E144" s="314"/>
      <c r="F144" s="334"/>
      <c r="G144" s="334"/>
      <c r="H144" s="334"/>
      <c r="I144" s="334"/>
      <c r="J144" s="334"/>
      <c r="K144" s="334"/>
      <c r="L144" s="334"/>
      <c r="M144" s="334"/>
      <c r="N144" s="334"/>
      <c r="O144" s="334"/>
      <c r="P144" s="334"/>
      <c r="Q144" s="334"/>
      <c r="R144" s="334"/>
      <c r="S144" s="334"/>
      <c r="T144" s="247"/>
      <c r="U144" s="247"/>
      <c r="V144" s="247"/>
      <c r="W144" s="247"/>
      <c r="X144" s="247"/>
      <c r="Y144" s="247"/>
      <c r="Z144" s="247"/>
      <c r="AA144" s="247"/>
      <c r="AB144" s="247"/>
      <c r="AC144" s="247"/>
      <c r="AD144" s="247"/>
      <c r="AE144" s="247"/>
      <c r="AF144" s="247"/>
      <c r="AG144" s="247"/>
      <c r="AH144" s="616"/>
      <c r="AI144" s="616"/>
      <c r="AJ144" s="611"/>
      <c r="AK144" s="611"/>
      <c r="AL144" s="611"/>
      <c r="AM144" s="611"/>
      <c r="AN144" s="611"/>
      <c r="AO144" s="611"/>
      <c r="AP144" s="611"/>
      <c r="AQ144" s="611"/>
      <c r="AR144" s="611"/>
      <c r="AS144" s="611"/>
      <c r="AT144" s="611"/>
      <c r="AU144" s="611"/>
      <c r="AV144" s="611"/>
      <c r="AW144" s="611"/>
      <c r="AX144" s="611"/>
      <c r="AY144" s="611"/>
      <c r="AZ144" s="611"/>
      <c r="BA144" s="611"/>
      <c r="BB144" s="611"/>
      <c r="BC144" s="611"/>
      <c r="BD144" s="186"/>
      <c r="BE144" s="186"/>
      <c r="BF144" s="186"/>
      <c r="BG144" s="186"/>
    </row>
    <row r="145" spans="2:70" ht="12" customHeight="1" x14ac:dyDescent="0.15">
      <c r="B145" s="314"/>
      <c r="C145" s="314"/>
      <c r="D145" s="314"/>
      <c r="E145" s="314"/>
      <c r="F145" s="334"/>
      <c r="G145" s="334"/>
      <c r="H145" s="334"/>
      <c r="I145" s="334"/>
      <c r="J145" s="334"/>
      <c r="K145" s="334"/>
      <c r="L145" s="334"/>
      <c r="M145" s="334"/>
      <c r="N145" s="334"/>
      <c r="O145" s="334"/>
      <c r="P145" s="334"/>
      <c r="Q145" s="334"/>
      <c r="R145" s="334"/>
      <c r="S145" s="334"/>
      <c r="T145" s="247"/>
      <c r="U145" s="247"/>
      <c r="V145" s="247"/>
      <c r="W145" s="247"/>
      <c r="X145" s="247"/>
      <c r="Y145" s="247"/>
      <c r="Z145" s="247"/>
      <c r="AA145" s="247"/>
      <c r="AB145" s="247"/>
      <c r="AC145" s="247"/>
      <c r="AD145" s="247"/>
      <c r="AE145" s="247"/>
      <c r="AF145" s="247"/>
      <c r="AG145" s="247"/>
      <c r="AH145" s="616"/>
      <c r="AI145" s="616"/>
      <c r="AJ145" s="611"/>
      <c r="AK145" s="611"/>
      <c r="AL145" s="611"/>
      <c r="AM145" s="611"/>
      <c r="AN145" s="611"/>
      <c r="AO145" s="611"/>
      <c r="AP145" s="611"/>
      <c r="AQ145" s="611"/>
      <c r="AR145" s="611"/>
      <c r="AS145" s="611"/>
      <c r="AT145" s="611"/>
      <c r="AU145" s="611"/>
      <c r="AV145" s="611"/>
      <c r="AW145" s="611"/>
      <c r="AX145" s="611"/>
      <c r="AY145" s="611"/>
      <c r="AZ145" s="611"/>
      <c r="BA145" s="611"/>
      <c r="BB145" s="611"/>
      <c r="BC145" s="611"/>
      <c r="BD145" s="186"/>
      <c r="BE145" s="186"/>
      <c r="BF145" s="186"/>
      <c r="BG145" s="186"/>
    </row>
    <row r="146" spans="2:70" ht="24" customHeight="1" x14ac:dyDescent="0.15">
      <c r="B146" s="610"/>
      <c r="C146" s="610"/>
      <c r="D146" s="610"/>
      <c r="E146" s="610"/>
      <c r="F146" s="610"/>
      <c r="G146" s="610"/>
      <c r="H146" s="610"/>
      <c r="I146" s="610"/>
      <c r="J146" s="610"/>
      <c r="K146" s="610"/>
      <c r="L146" s="610"/>
      <c r="M146" s="610"/>
      <c r="N146" s="610"/>
      <c r="O146" s="610"/>
      <c r="P146" s="610"/>
      <c r="Q146" s="610"/>
      <c r="R146" s="610"/>
      <c r="S146" s="610"/>
      <c r="T146" s="610"/>
      <c r="U146" s="610"/>
      <c r="V146" s="610"/>
      <c r="W146" s="610"/>
      <c r="X146" s="610"/>
      <c r="Y146" s="610"/>
      <c r="Z146" s="610"/>
      <c r="AA146" s="610"/>
      <c r="AB146" s="610"/>
      <c r="AC146" s="610"/>
      <c r="AD146" s="610"/>
      <c r="AE146" s="610"/>
      <c r="AF146" s="610"/>
      <c r="AG146" s="610"/>
      <c r="AH146" s="610"/>
      <c r="AI146" s="610"/>
      <c r="AJ146" s="610"/>
      <c r="AK146" s="610"/>
      <c r="AL146" s="610"/>
      <c r="AM146" s="610"/>
      <c r="AN146" s="610"/>
      <c r="AO146" s="610"/>
      <c r="AP146" s="610"/>
      <c r="AQ146" s="610"/>
      <c r="AR146" s="610"/>
      <c r="AS146" s="610"/>
      <c r="AT146" s="610"/>
      <c r="AU146" s="610"/>
      <c r="AV146" s="611"/>
      <c r="AW146" s="611"/>
      <c r="AX146" s="611"/>
      <c r="AY146" s="611"/>
      <c r="AZ146" s="611"/>
      <c r="BA146" s="611"/>
      <c r="BB146" s="611"/>
      <c r="BC146" s="611"/>
      <c r="BD146" s="89"/>
      <c r="BE146" s="89"/>
      <c r="BF146" s="89"/>
      <c r="BG146" s="89"/>
    </row>
    <row r="147" spans="2:70" ht="12" customHeight="1" x14ac:dyDescent="0.15">
      <c r="B147" s="610"/>
      <c r="C147" s="610"/>
      <c r="D147" s="610"/>
      <c r="E147" s="610"/>
      <c r="F147" s="610"/>
      <c r="G147" s="610"/>
      <c r="H147" s="610"/>
      <c r="I147" s="610"/>
      <c r="J147" s="610"/>
      <c r="K147" s="610"/>
      <c r="L147" s="610"/>
      <c r="M147" s="610"/>
      <c r="N147" s="610"/>
      <c r="O147" s="610"/>
      <c r="P147" s="610"/>
      <c r="Q147" s="610"/>
      <c r="R147" s="610"/>
      <c r="S147" s="610"/>
      <c r="T147" s="610"/>
      <c r="U147" s="610"/>
      <c r="V147" s="610"/>
      <c r="W147" s="610"/>
      <c r="X147" s="610"/>
      <c r="Y147" s="610"/>
      <c r="Z147" s="610"/>
      <c r="AA147" s="610"/>
      <c r="AB147" s="610"/>
      <c r="AC147" s="610"/>
      <c r="AD147" s="610"/>
      <c r="AE147" s="610"/>
      <c r="AF147" s="610"/>
      <c r="AG147" s="610"/>
      <c r="AH147" s="610"/>
      <c r="AI147" s="610"/>
      <c r="AJ147" s="610"/>
      <c r="AK147" s="610"/>
      <c r="AL147" s="610"/>
      <c r="AM147" s="610"/>
      <c r="AN147" s="610"/>
      <c r="AO147" s="610"/>
      <c r="AP147" s="610"/>
      <c r="AQ147" s="610"/>
      <c r="AR147" s="610"/>
      <c r="AS147" s="610"/>
      <c r="AT147" s="610"/>
      <c r="AU147" s="610"/>
      <c r="AV147" s="611"/>
      <c r="AW147" s="611"/>
      <c r="AX147" s="611"/>
      <c r="AY147" s="611"/>
      <c r="AZ147" s="611"/>
      <c r="BA147" s="611"/>
      <c r="BB147" s="611"/>
      <c r="BC147" s="611"/>
      <c r="BD147" s="89"/>
      <c r="BE147" s="89"/>
      <c r="BF147" s="89"/>
      <c r="BG147" s="89"/>
    </row>
    <row r="148" spans="2:70" ht="12" customHeight="1" x14ac:dyDescent="0.15">
      <c r="B148" s="610"/>
      <c r="C148" s="610"/>
      <c r="D148" s="610"/>
      <c r="E148" s="610"/>
      <c r="F148" s="610"/>
      <c r="G148" s="610"/>
      <c r="H148" s="610"/>
      <c r="I148" s="610"/>
      <c r="J148" s="610"/>
      <c r="K148" s="610"/>
      <c r="L148" s="610"/>
      <c r="M148" s="610"/>
      <c r="N148" s="610"/>
      <c r="O148" s="610"/>
      <c r="P148" s="610"/>
      <c r="Q148" s="610"/>
      <c r="R148" s="610"/>
      <c r="S148" s="610"/>
      <c r="T148" s="610"/>
      <c r="U148" s="610"/>
      <c r="V148" s="610"/>
      <c r="W148" s="610"/>
      <c r="X148" s="610"/>
      <c r="Y148" s="610"/>
      <c r="Z148" s="610"/>
      <c r="AA148" s="610"/>
      <c r="AB148" s="610"/>
      <c r="AC148" s="610"/>
      <c r="AD148" s="610"/>
      <c r="AE148" s="610"/>
      <c r="AF148" s="610"/>
      <c r="AG148" s="610"/>
      <c r="AH148" s="610"/>
      <c r="AI148" s="610"/>
      <c r="AJ148" s="610"/>
      <c r="AK148" s="610"/>
      <c r="AL148" s="610"/>
      <c r="AM148" s="610"/>
      <c r="AN148" s="610"/>
      <c r="AO148" s="610"/>
      <c r="AP148" s="610"/>
      <c r="AQ148" s="610"/>
      <c r="AR148" s="610"/>
      <c r="AS148" s="610"/>
      <c r="AT148" s="610"/>
      <c r="AU148" s="610"/>
      <c r="AV148" s="611"/>
      <c r="AW148" s="611"/>
      <c r="AX148" s="611"/>
      <c r="AY148" s="611"/>
      <c r="AZ148" s="611"/>
      <c r="BA148" s="611"/>
      <c r="BB148" s="611"/>
      <c r="BC148" s="611"/>
      <c r="BD148" s="89"/>
      <c r="BE148" s="89"/>
      <c r="BF148" s="89"/>
      <c r="BG148" s="89"/>
    </row>
    <row r="150" spans="2:70" ht="21" customHeight="1" x14ac:dyDescent="0.15">
      <c r="B150" s="613"/>
      <c r="C150" s="613"/>
      <c r="D150" s="613"/>
      <c r="E150" s="613"/>
      <c r="F150" s="613"/>
      <c r="G150" s="613"/>
      <c r="H150" s="613"/>
      <c r="I150" s="613"/>
      <c r="J150" s="613"/>
      <c r="K150" s="613"/>
      <c r="L150" s="613"/>
      <c r="M150" s="613"/>
      <c r="N150" s="613"/>
      <c r="O150" s="613"/>
      <c r="P150" s="613"/>
      <c r="Q150" s="613"/>
      <c r="R150" s="613"/>
      <c r="S150" s="613"/>
      <c r="T150" s="613"/>
      <c r="U150" s="613"/>
      <c r="V150" s="613"/>
      <c r="W150" s="613"/>
      <c r="X150" s="613"/>
      <c r="Y150" s="613"/>
      <c r="Z150" s="613"/>
      <c r="AA150" s="613"/>
      <c r="AB150" s="613"/>
      <c r="AC150" s="613"/>
      <c r="AD150" s="613"/>
      <c r="AE150" s="613"/>
      <c r="AF150" s="613"/>
      <c r="AG150" s="613"/>
      <c r="AH150" s="613"/>
      <c r="AI150" s="613"/>
      <c r="AJ150" s="613"/>
      <c r="AK150" s="613"/>
      <c r="AL150" s="613"/>
      <c r="AM150" s="613"/>
      <c r="AN150" s="613"/>
      <c r="AO150" s="613"/>
      <c r="AP150" s="613"/>
      <c r="AQ150" s="613"/>
      <c r="AR150" s="613"/>
      <c r="AS150" s="613"/>
      <c r="AT150" s="613"/>
      <c r="AU150" s="613"/>
      <c r="AV150" s="613"/>
      <c r="AW150" s="613"/>
      <c r="AX150" s="613"/>
      <c r="AY150" s="613"/>
      <c r="AZ150" s="613"/>
      <c r="BA150" s="613"/>
      <c r="BB150" s="613"/>
      <c r="BC150" s="613"/>
      <c r="BD150" s="613"/>
      <c r="BE150" s="613"/>
      <c r="BF150" s="613"/>
      <c r="BG150" s="613"/>
      <c r="BP150" s="39"/>
      <c r="BQ150" s="39"/>
    </row>
    <row r="151" spans="2:70" ht="15" customHeight="1" x14ac:dyDescent="0.15">
      <c r="B151" s="614"/>
      <c r="C151" s="614"/>
      <c r="D151" s="614"/>
      <c r="E151" s="614"/>
      <c r="F151" s="614"/>
      <c r="G151" s="614"/>
      <c r="H151" s="614"/>
      <c r="I151" s="614"/>
      <c r="J151" s="614"/>
      <c r="K151" s="614"/>
      <c r="L151" s="614"/>
      <c r="M151" s="614"/>
      <c r="N151" s="614"/>
      <c r="O151" s="614"/>
      <c r="P151" s="614"/>
      <c r="Q151" s="614"/>
      <c r="R151" s="614"/>
      <c r="S151" s="614"/>
      <c r="T151" s="614"/>
      <c r="U151" s="614"/>
      <c r="V151" s="614"/>
      <c r="W151" s="614"/>
      <c r="X151" s="614"/>
      <c r="Y151" s="614"/>
      <c r="Z151" s="614"/>
      <c r="AA151" s="614"/>
      <c r="AB151" s="614"/>
      <c r="AC151" s="614"/>
      <c r="AD151" s="614"/>
      <c r="AE151" s="292"/>
      <c r="AF151" s="292"/>
      <c r="AG151" s="292"/>
      <c r="AH151" s="615"/>
      <c r="AI151" s="615"/>
      <c r="AJ151" s="615"/>
      <c r="AK151" s="615"/>
      <c r="AL151" s="615"/>
      <c r="AM151" s="292"/>
      <c r="AN151" s="292"/>
      <c r="AO151" s="614"/>
      <c r="AP151" s="614"/>
      <c r="AQ151" s="614"/>
      <c r="AR151" s="614"/>
      <c r="AS151" s="614"/>
      <c r="AT151" s="614"/>
      <c r="AU151" s="614"/>
      <c r="AV151" s="614"/>
      <c r="AW151" s="614"/>
      <c r="AX151" s="614"/>
      <c r="AY151" s="614"/>
      <c r="AZ151" s="614"/>
      <c r="BA151" s="614"/>
      <c r="BB151" s="614"/>
      <c r="BC151" s="614"/>
      <c r="BD151" s="614"/>
      <c r="BE151" s="614"/>
      <c r="BF151" s="614"/>
      <c r="BG151" s="614"/>
      <c r="BP151" s="39"/>
      <c r="BQ151" s="39"/>
    </row>
    <row r="152" spans="2:70" ht="15" customHeight="1" x14ac:dyDescent="0.15">
      <c r="B152" s="606"/>
      <c r="C152" s="606"/>
      <c r="D152" s="606"/>
      <c r="E152" s="606"/>
      <c r="F152" s="606"/>
      <c r="G152" s="607"/>
      <c r="H152" s="607"/>
      <c r="I152" s="607"/>
      <c r="J152" s="607"/>
      <c r="K152" s="607"/>
      <c r="L152" s="607"/>
      <c r="M152" s="607"/>
      <c r="N152" s="607"/>
      <c r="O152" s="607"/>
      <c r="P152" s="607"/>
      <c r="Q152" s="607"/>
      <c r="R152" s="607"/>
      <c r="S152" s="607"/>
      <c r="U152" s="292"/>
      <c r="V152" s="292"/>
      <c r="W152" s="608"/>
      <c r="X152" s="608"/>
      <c r="Y152" s="608"/>
      <c r="Z152" s="608"/>
      <c r="AA152" s="608"/>
      <c r="AB152" s="605"/>
      <c r="AC152" s="605"/>
      <c r="AD152" s="605"/>
      <c r="AE152" s="605"/>
      <c r="AF152" s="605"/>
      <c r="AG152" s="605"/>
      <c r="AH152" s="605"/>
      <c r="AI152" s="605"/>
      <c r="AJ152" s="605"/>
      <c r="AK152" s="605"/>
      <c r="AL152" s="605"/>
      <c r="AM152" s="612"/>
      <c r="AN152" s="612"/>
      <c r="AO152" s="605"/>
      <c r="AP152" s="605"/>
      <c r="AQ152" s="605"/>
      <c r="AR152" s="605"/>
      <c r="AS152" s="605"/>
      <c r="AT152" s="605"/>
      <c r="AU152" s="605"/>
      <c r="AV152" s="605"/>
      <c r="AW152" s="605"/>
      <c r="AX152" s="605"/>
      <c r="AY152" s="605"/>
      <c r="AZ152" s="605"/>
      <c r="BA152" s="605"/>
      <c r="BB152" s="605"/>
      <c r="BC152" s="605"/>
      <c r="BD152" s="605"/>
      <c r="BE152" s="605"/>
      <c r="BF152" s="292"/>
      <c r="BG152" s="292"/>
    </row>
    <row r="153" spans="2:70" x14ac:dyDescent="0.15">
      <c r="B153" s="40"/>
      <c r="C153" s="41"/>
      <c r="D153" s="41"/>
      <c r="E153" s="41"/>
      <c r="AX153" s="34"/>
      <c r="AY153" s="34"/>
      <c r="AZ153" s="34"/>
      <c r="BA153" s="34"/>
      <c r="BB153" s="34"/>
      <c r="BC153" s="34"/>
      <c r="BD153" s="34"/>
      <c r="BE153" s="34"/>
      <c r="BF153" s="34"/>
      <c r="BG153" s="34"/>
      <c r="BP153" s="40"/>
      <c r="BQ153" s="40"/>
      <c r="BR153" s="40"/>
    </row>
    <row r="154" spans="2:70" x14ac:dyDescent="0.15">
      <c r="B154" s="40"/>
      <c r="C154" s="41"/>
      <c r="D154" s="41"/>
      <c r="E154" s="41"/>
      <c r="AX154" s="34"/>
      <c r="AY154" s="34"/>
      <c r="AZ154" s="34"/>
      <c r="BA154" s="34"/>
      <c r="BB154" s="34"/>
      <c r="BC154" s="34"/>
      <c r="BD154" s="34"/>
      <c r="BE154" s="34"/>
      <c r="BF154" s="34"/>
      <c r="BG154" s="34"/>
      <c r="BP154" s="40"/>
      <c r="BQ154" s="40"/>
      <c r="BR154" s="40"/>
    </row>
    <row r="155" spans="2:70" ht="6" customHeight="1" x14ac:dyDescent="0.15">
      <c r="B155" s="40"/>
      <c r="C155" s="40"/>
      <c r="D155" s="40"/>
      <c r="E155" s="40"/>
      <c r="AX155" s="34"/>
      <c r="AY155" s="34"/>
      <c r="AZ155" s="34"/>
      <c r="BA155" s="34"/>
      <c r="BB155" s="34"/>
      <c r="BC155" s="34"/>
      <c r="BD155" s="34"/>
      <c r="BE155" s="34"/>
      <c r="BF155" s="34"/>
      <c r="BG155" s="34"/>
      <c r="BP155" s="40"/>
      <c r="BQ155" s="40"/>
      <c r="BR155" s="40"/>
    </row>
    <row r="156" spans="2:70" x14ac:dyDescent="0.15">
      <c r="B156" s="40"/>
      <c r="C156" s="40"/>
      <c r="D156" s="40"/>
      <c r="E156" s="40"/>
      <c r="AX156" s="34"/>
      <c r="AY156" s="34"/>
      <c r="AZ156" s="34"/>
      <c r="BA156" s="34"/>
      <c r="BB156" s="34"/>
      <c r="BC156" s="34"/>
      <c r="BD156" s="34"/>
      <c r="BE156" s="34"/>
      <c r="BF156" s="34"/>
      <c r="BG156" s="34"/>
      <c r="BP156" s="40"/>
      <c r="BQ156" s="40"/>
      <c r="BR156" s="40"/>
    </row>
    <row r="157" spans="2:70" x14ac:dyDescent="0.15">
      <c r="B157" s="40"/>
      <c r="C157" s="41"/>
      <c r="D157" s="41"/>
      <c r="E157" s="41"/>
      <c r="AX157" s="34"/>
      <c r="AY157" s="34"/>
      <c r="AZ157" s="34"/>
      <c r="BA157" s="34"/>
      <c r="BB157" s="34"/>
      <c r="BC157" s="34"/>
      <c r="BD157" s="34"/>
      <c r="BE157" s="34"/>
      <c r="BF157" s="34"/>
      <c r="BG157" s="34"/>
      <c r="BP157" s="40"/>
      <c r="BQ157" s="40"/>
      <c r="BR157" s="40"/>
    </row>
    <row r="158" spans="2:70" x14ac:dyDescent="0.15">
      <c r="B158" s="40"/>
      <c r="C158" s="41"/>
      <c r="D158" s="41"/>
      <c r="E158" s="41"/>
      <c r="AX158" s="34"/>
      <c r="AY158" s="34"/>
      <c r="AZ158" s="34"/>
      <c r="BA158" s="34"/>
      <c r="BB158" s="34"/>
      <c r="BC158" s="34"/>
      <c r="BD158" s="34"/>
      <c r="BE158" s="34"/>
      <c r="BF158" s="34"/>
      <c r="BG158" s="34"/>
      <c r="BP158" s="40"/>
      <c r="BQ158" s="40"/>
      <c r="BR158" s="40"/>
    </row>
    <row r="159" spans="2:70" x14ac:dyDescent="0.15">
      <c r="B159" s="40"/>
      <c r="C159" s="41"/>
      <c r="D159" s="41"/>
      <c r="E159" s="41"/>
      <c r="AX159" s="34"/>
      <c r="AY159" s="34"/>
      <c r="AZ159" s="34"/>
      <c r="BA159" s="34"/>
      <c r="BB159" s="34"/>
      <c r="BC159" s="34"/>
      <c r="BD159" s="34"/>
      <c r="BE159" s="34"/>
      <c r="BF159" s="34"/>
      <c r="BG159" s="34"/>
      <c r="BP159" s="40"/>
      <c r="BQ159" s="40"/>
      <c r="BR159" s="40"/>
    </row>
    <row r="160" spans="2:70" x14ac:dyDescent="0.15">
      <c r="B160" s="40"/>
      <c r="C160" s="41"/>
      <c r="D160" s="41"/>
      <c r="E160" s="41"/>
      <c r="AX160" s="34"/>
      <c r="AY160" s="34"/>
      <c r="AZ160" s="34"/>
      <c r="BA160" s="34"/>
      <c r="BB160" s="34"/>
      <c r="BC160" s="34"/>
      <c r="BD160" s="34"/>
      <c r="BE160" s="34"/>
      <c r="BF160" s="34"/>
      <c r="BG160" s="34"/>
      <c r="BP160" s="40"/>
      <c r="BQ160" s="40"/>
      <c r="BR160" s="40"/>
    </row>
    <row r="161" spans="2:70" x14ac:dyDescent="0.15">
      <c r="B161" s="40"/>
      <c r="C161" s="40"/>
      <c r="D161" s="40"/>
      <c r="E161" s="40"/>
      <c r="AX161" s="34"/>
      <c r="AY161" s="34"/>
      <c r="AZ161" s="34"/>
      <c r="BA161" s="34"/>
      <c r="BB161" s="34"/>
      <c r="BC161" s="34"/>
      <c r="BD161" s="34"/>
      <c r="BE161" s="34"/>
      <c r="BF161" s="34"/>
      <c r="BG161" s="34"/>
      <c r="BP161" s="40"/>
      <c r="BQ161" s="40"/>
      <c r="BR161" s="40"/>
    </row>
    <row r="162" spans="2:70" x14ac:dyDescent="0.15">
      <c r="B162" s="40"/>
      <c r="C162" s="40"/>
      <c r="D162" s="40"/>
      <c r="E162" s="40"/>
      <c r="AX162" s="34"/>
      <c r="AY162" s="34"/>
      <c r="AZ162" s="34"/>
      <c r="BA162" s="34"/>
      <c r="BB162" s="34"/>
      <c r="BC162" s="34"/>
      <c r="BD162" s="34"/>
      <c r="BE162" s="34"/>
      <c r="BF162" s="34"/>
      <c r="BG162" s="34"/>
      <c r="BP162" s="40"/>
      <c r="BQ162" s="40"/>
      <c r="BR162" s="40"/>
    </row>
    <row r="163" spans="2:70" ht="7.5" customHeight="1" x14ac:dyDescent="0.15"/>
    <row r="164" spans="2:70" ht="8.25" customHeight="1" x14ac:dyDescent="0.15">
      <c r="B164" s="609"/>
      <c r="C164" s="609"/>
      <c r="D164" s="609"/>
      <c r="E164" s="609"/>
      <c r="F164" s="609"/>
      <c r="G164" s="609"/>
      <c r="H164" s="609"/>
      <c r="I164" s="609"/>
      <c r="J164" s="609"/>
      <c r="K164" s="609"/>
      <c r="L164" s="609"/>
      <c r="M164" s="609"/>
      <c r="N164" s="609"/>
      <c r="O164" s="609"/>
      <c r="P164" s="609"/>
      <c r="Q164" s="609"/>
      <c r="R164" s="609"/>
      <c r="S164" s="609"/>
      <c r="T164" s="609"/>
      <c r="U164" s="609"/>
      <c r="V164" s="609"/>
      <c r="W164" s="609"/>
      <c r="X164" s="609"/>
      <c r="Y164" s="609"/>
      <c r="Z164" s="609"/>
      <c r="AA164" s="609"/>
      <c r="AB164" s="609"/>
      <c r="AC164" s="609"/>
      <c r="AD164" s="609"/>
      <c r="AE164" s="609"/>
      <c r="AF164" s="609"/>
      <c r="AG164" s="609"/>
      <c r="AH164" s="609"/>
      <c r="AI164" s="609"/>
      <c r="AJ164" s="609"/>
      <c r="AK164" s="609"/>
      <c r="AL164" s="609"/>
      <c r="AM164" s="609"/>
      <c r="AN164" s="609"/>
      <c r="AO164" s="609"/>
      <c r="AP164" s="609"/>
      <c r="AQ164" s="609"/>
      <c r="AR164" s="609"/>
      <c r="AS164" s="609"/>
      <c r="AT164" s="609"/>
      <c r="AU164" s="609"/>
      <c r="AV164" s="609"/>
      <c r="AW164" s="609"/>
      <c r="AX164" s="609"/>
      <c r="AY164" s="609"/>
      <c r="AZ164" s="609"/>
      <c r="BA164" s="609"/>
      <c r="BB164" s="609"/>
      <c r="BC164" s="609"/>
      <c r="BD164" s="609"/>
      <c r="BE164" s="609"/>
      <c r="BF164" s="609"/>
      <c r="BG164" s="609"/>
    </row>
    <row r="165" spans="2:70" ht="8.25" customHeight="1" x14ac:dyDescent="0.15">
      <c r="B165" s="609"/>
      <c r="C165" s="609"/>
      <c r="D165" s="609"/>
      <c r="E165" s="609"/>
      <c r="F165" s="609"/>
      <c r="G165" s="609"/>
      <c r="H165" s="609"/>
      <c r="I165" s="609"/>
      <c r="J165" s="609"/>
      <c r="K165" s="609"/>
      <c r="L165" s="609"/>
      <c r="M165" s="609"/>
      <c r="N165" s="609"/>
      <c r="O165" s="609"/>
      <c r="P165" s="609"/>
      <c r="Q165" s="609"/>
      <c r="R165" s="609"/>
      <c r="S165" s="609"/>
      <c r="T165" s="609"/>
      <c r="U165" s="609"/>
      <c r="V165" s="609"/>
      <c r="W165" s="609"/>
      <c r="X165" s="609"/>
      <c r="Y165" s="609"/>
      <c r="Z165" s="609"/>
      <c r="AA165" s="609"/>
      <c r="AB165" s="609"/>
      <c r="AC165" s="609"/>
      <c r="AD165" s="609"/>
      <c r="AE165" s="609"/>
      <c r="AF165" s="609"/>
      <c r="AG165" s="609"/>
      <c r="AH165" s="609"/>
      <c r="AI165" s="609"/>
      <c r="AJ165" s="609"/>
      <c r="AK165" s="609"/>
      <c r="AL165" s="609"/>
      <c r="AM165" s="609"/>
      <c r="AN165" s="609"/>
      <c r="AO165" s="609"/>
      <c r="AP165" s="609"/>
      <c r="AQ165" s="609"/>
      <c r="AR165" s="609"/>
      <c r="AS165" s="609"/>
      <c r="AT165" s="609"/>
      <c r="AU165" s="609"/>
      <c r="AV165" s="609"/>
      <c r="AW165" s="609"/>
      <c r="AX165" s="609"/>
      <c r="AY165" s="609"/>
      <c r="AZ165" s="609"/>
      <c r="BA165" s="609"/>
      <c r="BB165" s="609"/>
      <c r="BC165" s="609"/>
      <c r="BD165" s="609"/>
      <c r="BE165" s="609"/>
      <c r="BF165" s="609"/>
      <c r="BG165" s="609"/>
    </row>
    <row r="167" spans="2:70" ht="15" customHeight="1" x14ac:dyDescent="0.15">
      <c r="AD167" s="623"/>
      <c r="AE167" s="623"/>
      <c r="AF167" s="623"/>
      <c r="AG167" s="623"/>
      <c r="AH167" s="623"/>
      <c r="AI167" s="623"/>
      <c r="AJ167" s="623"/>
      <c r="AK167" s="623"/>
      <c r="AL167" s="623"/>
      <c r="AM167" s="623"/>
      <c r="AN167" s="623"/>
      <c r="AO167" s="623"/>
      <c r="AP167" s="623"/>
      <c r="AQ167" s="623"/>
      <c r="AR167" s="623"/>
      <c r="AS167" s="623"/>
      <c r="AT167" s="372"/>
      <c r="AU167" s="372"/>
      <c r="AV167" s="372"/>
      <c r="AW167" s="372"/>
      <c r="AX167" s="372"/>
      <c r="AY167" s="372"/>
      <c r="AZ167" s="372"/>
      <c r="BA167" s="372"/>
      <c r="BB167" s="372"/>
      <c r="BC167" s="372"/>
      <c r="BD167" s="372"/>
      <c r="BE167" s="372"/>
      <c r="BF167" s="372"/>
      <c r="BG167" s="372"/>
    </row>
    <row r="168" spans="2:70" ht="7.5" customHeight="1" x14ac:dyDescent="0.15">
      <c r="E168" s="630"/>
      <c r="F168" s="630"/>
      <c r="G168" s="630"/>
      <c r="H168" s="630"/>
      <c r="I168" s="630"/>
      <c r="J168" s="630"/>
      <c r="K168" s="630"/>
      <c r="L168" s="630"/>
      <c r="M168" s="630"/>
      <c r="N168" s="630"/>
      <c r="O168" s="630"/>
      <c r="P168" s="630"/>
      <c r="Q168" s="630"/>
      <c r="R168" s="630"/>
      <c r="S168" s="630"/>
      <c r="T168" s="630"/>
      <c r="U168" s="630"/>
      <c r="V168" s="630"/>
      <c r="W168" s="630"/>
      <c r="X168" s="630"/>
      <c r="Y168" s="630"/>
      <c r="Z168" s="630"/>
      <c r="AD168" s="309"/>
      <c r="AE168" s="309"/>
      <c r="AF168" s="309"/>
      <c r="AG168" s="309"/>
      <c r="AH168" s="309"/>
      <c r="AI168" s="309"/>
      <c r="AJ168" s="309"/>
      <c r="AK168" s="309"/>
      <c r="AL168" s="309"/>
      <c r="AM168" s="309"/>
      <c r="AN168" s="309"/>
      <c r="AO168" s="309"/>
      <c r="AP168" s="309"/>
      <c r="AQ168" s="309"/>
      <c r="AR168" s="309"/>
      <c r="AS168" s="309"/>
      <c r="AT168" s="292"/>
      <c r="AU168" s="292"/>
      <c r="AV168" s="292"/>
      <c r="AW168" s="292"/>
      <c r="AX168" s="292"/>
      <c r="AY168" s="292"/>
      <c r="AZ168" s="292"/>
      <c r="BA168" s="292"/>
      <c r="BB168" s="292"/>
      <c r="BC168" s="292"/>
      <c r="BD168" s="292"/>
      <c r="BE168" s="292"/>
      <c r="BF168" s="292"/>
      <c r="BG168" s="292"/>
    </row>
    <row r="169" spans="2:70" ht="7.5" customHeight="1" x14ac:dyDescent="0.15">
      <c r="E169" s="630"/>
      <c r="F169" s="630"/>
      <c r="G169" s="630"/>
      <c r="H169" s="630"/>
      <c r="I169" s="630"/>
      <c r="J169" s="630"/>
      <c r="K169" s="630"/>
      <c r="L169" s="630"/>
      <c r="M169" s="630"/>
      <c r="N169" s="630"/>
      <c r="O169" s="630"/>
      <c r="P169" s="630"/>
      <c r="Q169" s="630"/>
      <c r="R169" s="630"/>
      <c r="S169" s="630"/>
      <c r="T169" s="630"/>
      <c r="U169" s="630"/>
      <c r="V169" s="630"/>
      <c r="W169" s="630"/>
      <c r="X169" s="630"/>
      <c r="Y169" s="630"/>
      <c r="Z169" s="630"/>
      <c r="AD169" s="309"/>
      <c r="AE169" s="309"/>
      <c r="AF169" s="309"/>
      <c r="AG169" s="309"/>
      <c r="AH169" s="309"/>
      <c r="AI169" s="309"/>
      <c r="AJ169" s="309"/>
      <c r="AK169" s="309"/>
      <c r="AL169" s="309"/>
      <c r="AM169" s="309"/>
      <c r="AN169" s="309"/>
      <c r="AO169" s="309"/>
      <c r="AP169" s="309"/>
      <c r="AQ169" s="309"/>
      <c r="AR169" s="309"/>
      <c r="AS169" s="309"/>
      <c r="AT169" s="292"/>
      <c r="AU169" s="292"/>
      <c r="AV169" s="292"/>
      <c r="AW169" s="292"/>
      <c r="AX169" s="292"/>
      <c r="AY169" s="292"/>
      <c r="AZ169" s="292"/>
      <c r="BA169" s="292"/>
      <c r="BB169" s="292"/>
      <c r="BC169" s="292"/>
      <c r="BD169" s="292"/>
      <c r="BE169" s="292"/>
      <c r="BF169" s="292"/>
      <c r="BG169" s="292"/>
    </row>
    <row r="170" spans="2:70" ht="7.5" customHeight="1" x14ac:dyDescent="0.15">
      <c r="E170" s="630"/>
      <c r="F170" s="630"/>
      <c r="G170" s="630"/>
      <c r="H170" s="630"/>
      <c r="I170" s="630"/>
      <c r="J170" s="630"/>
      <c r="K170" s="630"/>
      <c r="L170" s="630"/>
      <c r="M170" s="630"/>
      <c r="N170" s="630"/>
      <c r="O170" s="630"/>
      <c r="P170" s="630"/>
      <c r="Q170" s="630"/>
      <c r="R170" s="630"/>
      <c r="S170" s="630"/>
      <c r="T170" s="630"/>
      <c r="U170" s="630"/>
      <c r="V170" s="630"/>
      <c r="W170" s="630"/>
      <c r="X170" s="630"/>
      <c r="Y170" s="630"/>
      <c r="Z170" s="630"/>
      <c r="AD170" s="309"/>
      <c r="AE170" s="309"/>
      <c r="AF170" s="309"/>
      <c r="AG170" s="309"/>
      <c r="AH170" s="309"/>
      <c r="AI170" s="309"/>
      <c r="AJ170" s="309"/>
      <c r="AK170" s="309"/>
      <c r="AL170" s="309"/>
      <c r="AM170" s="309"/>
      <c r="AN170" s="309"/>
      <c r="AO170" s="309"/>
      <c r="AP170" s="309"/>
      <c r="AQ170" s="309"/>
      <c r="AR170" s="309"/>
      <c r="AS170" s="309"/>
      <c r="AT170" s="292"/>
      <c r="AU170" s="292"/>
      <c r="AV170" s="292"/>
      <c r="AW170" s="292"/>
      <c r="AX170" s="292"/>
      <c r="AY170" s="292"/>
      <c r="AZ170" s="292"/>
      <c r="BA170" s="292"/>
      <c r="BB170" s="292"/>
      <c r="BC170" s="292"/>
      <c r="BD170" s="292"/>
      <c r="BE170" s="292"/>
      <c r="BF170" s="292"/>
      <c r="BG170" s="292"/>
    </row>
    <row r="171" spans="2:70" ht="5.25" customHeight="1" x14ac:dyDescent="0.15">
      <c r="AD171" s="309"/>
      <c r="AE171" s="309"/>
      <c r="AF171" s="309"/>
      <c r="AG171" s="309"/>
      <c r="AH171" s="309"/>
      <c r="AI171" s="309"/>
      <c r="AJ171" s="309"/>
      <c r="AK171" s="309"/>
      <c r="AL171" s="309"/>
      <c r="AM171" s="309"/>
      <c r="AN171" s="309"/>
      <c r="AO171" s="309"/>
      <c r="AP171" s="309"/>
      <c r="AQ171" s="309"/>
      <c r="AR171" s="309"/>
      <c r="AS171" s="309"/>
      <c r="AT171" s="292"/>
      <c r="AU171" s="292"/>
      <c r="AV171" s="292"/>
      <c r="AW171" s="292"/>
      <c r="AX171" s="292"/>
      <c r="AY171" s="292"/>
      <c r="AZ171" s="292"/>
      <c r="BA171" s="292"/>
      <c r="BB171" s="292"/>
      <c r="BC171" s="292"/>
      <c r="BD171" s="292"/>
      <c r="BE171" s="292"/>
      <c r="BF171" s="292"/>
      <c r="BG171" s="292"/>
    </row>
    <row r="172" spans="2:70" ht="7.5" customHeight="1" x14ac:dyDescent="0.15">
      <c r="F172" s="309"/>
      <c r="G172" s="309"/>
      <c r="H172" s="438"/>
      <c r="I172" s="439"/>
      <c r="J172" s="439"/>
      <c r="K172" s="439"/>
      <c r="L172" s="439"/>
      <c r="M172" s="439"/>
      <c r="N172" s="439"/>
      <c r="O172" s="439"/>
      <c r="P172" s="439"/>
      <c r="Q172" s="439"/>
      <c r="R172" s="439"/>
      <c r="S172" s="439"/>
      <c r="T172" s="439"/>
      <c r="U172" s="439"/>
      <c r="V172" s="439"/>
      <c r="W172" s="309"/>
      <c r="AD172" s="309"/>
      <c r="AE172" s="309"/>
      <c r="AF172" s="309"/>
      <c r="AG172" s="309"/>
      <c r="AH172" s="309"/>
      <c r="AI172" s="309"/>
      <c r="AJ172" s="309"/>
      <c r="AK172" s="309"/>
      <c r="AL172" s="309"/>
      <c r="AM172" s="309"/>
      <c r="AN172" s="309"/>
      <c r="AO172" s="309"/>
      <c r="AP172" s="309"/>
      <c r="AQ172" s="309"/>
      <c r="AR172" s="309"/>
      <c r="AS172" s="309"/>
      <c r="AT172" s="292"/>
      <c r="AU172" s="292"/>
      <c r="AV172" s="292"/>
      <c r="AW172" s="292"/>
      <c r="AX172" s="292"/>
      <c r="AY172" s="292"/>
      <c r="AZ172" s="292"/>
      <c r="BA172" s="292"/>
      <c r="BB172" s="292"/>
      <c r="BC172" s="292"/>
      <c r="BD172" s="292"/>
      <c r="BE172" s="292"/>
      <c r="BF172" s="292"/>
      <c r="BG172" s="292"/>
    </row>
    <row r="173" spans="2:70" ht="7.5" customHeight="1" x14ac:dyDescent="0.15">
      <c r="F173" s="309"/>
      <c r="G173" s="309"/>
      <c r="H173" s="439"/>
      <c r="I173" s="439"/>
      <c r="J173" s="439"/>
      <c r="K173" s="439"/>
      <c r="L173" s="439"/>
      <c r="M173" s="439"/>
      <c r="N173" s="439"/>
      <c r="O173" s="439"/>
      <c r="P173" s="439"/>
      <c r="Q173" s="439"/>
      <c r="R173" s="439"/>
      <c r="S173" s="439"/>
      <c r="T173" s="439"/>
      <c r="U173" s="439"/>
      <c r="V173" s="439"/>
      <c r="W173" s="309"/>
      <c r="AD173" s="309"/>
      <c r="AE173" s="309"/>
      <c r="AF173" s="309"/>
      <c r="AG173" s="309"/>
      <c r="AH173" s="309"/>
      <c r="AI173" s="309"/>
      <c r="AJ173" s="309"/>
      <c r="AK173" s="309"/>
      <c r="AL173" s="309"/>
      <c r="AM173" s="309"/>
      <c r="AN173" s="309"/>
      <c r="AO173" s="309"/>
      <c r="AP173" s="309"/>
      <c r="AQ173" s="309"/>
      <c r="AR173" s="309"/>
      <c r="AS173" s="309"/>
      <c r="AT173" s="292"/>
      <c r="AU173" s="292"/>
      <c r="AV173" s="292"/>
      <c r="AW173" s="292"/>
      <c r="AX173" s="292"/>
      <c r="AY173" s="292"/>
      <c r="AZ173" s="292"/>
      <c r="BA173" s="292"/>
      <c r="BB173" s="292"/>
      <c r="BC173" s="292"/>
      <c r="BD173" s="292"/>
      <c r="BE173" s="292"/>
      <c r="BF173" s="292"/>
      <c r="BG173" s="292"/>
    </row>
    <row r="174" spans="2:70" ht="4.5" customHeight="1" x14ac:dyDescent="0.15">
      <c r="H174" s="439"/>
      <c r="I174" s="439"/>
      <c r="J174" s="439"/>
      <c r="K174" s="439"/>
      <c r="L174" s="439"/>
      <c r="M174" s="439"/>
      <c r="N174" s="439"/>
      <c r="O174" s="439"/>
      <c r="P174" s="439"/>
      <c r="Q174" s="439"/>
      <c r="R174" s="439"/>
      <c r="S174" s="439"/>
      <c r="T174" s="439"/>
      <c r="U174" s="439"/>
      <c r="V174" s="439"/>
      <c r="AD174" s="309"/>
      <c r="AE174" s="309"/>
      <c r="AF174" s="309"/>
      <c r="AG174" s="309"/>
      <c r="AH174" s="309"/>
      <c r="AI174" s="309"/>
      <c r="AJ174" s="309"/>
      <c r="AK174" s="309"/>
      <c r="AL174" s="309"/>
      <c r="AM174" s="309"/>
      <c r="AN174" s="309"/>
      <c r="AO174" s="309"/>
      <c r="AP174" s="309"/>
      <c r="AQ174" s="309"/>
      <c r="AR174" s="309"/>
      <c r="AS174" s="309"/>
      <c r="AT174" s="292"/>
      <c r="AU174" s="292"/>
      <c r="AV174" s="292"/>
      <c r="AW174" s="292"/>
      <c r="AX174" s="292"/>
      <c r="AY174" s="292"/>
      <c r="AZ174" s="292"/>
      <c r="BA174" s="292"/>
      <c r="BB174" s="292"/>
      <c r="BC174" s="292"/>
      <c r="BD174" s="292"/>
      <c r="BE174" s="292"/>
      <c r="BF174" s="292"/>
      <c r="BG174" s="292"/>
    </row>
    <row r="175" spans="2:70" ht="4.5" customHeight="1" x14ac:dyDescent="0.15">
      <c r="AD175" s="309"/>
      <c r="AE175" s="309"/>
      <c r="AF175" s="309"/>
      <c r="AG175" s="309"/>
      <c r="AH175" s="309"/>
      <c r="AI175" s="309"/>
      <c r="AJ175" s="309"/>
      <c r="AK175" s="309"/>
      <c r="AL175" s="309"/>
      <c r="AM175" s="309"/>
      <c r="AN175" s="309"/>
      <c r="AO175" s="309"/>
      <c r="AP175" s="309"/>
      <c r="AQ175" s="309"/>
      <c r="AR175" s="309"/>
      <c r="AS175" s="309"/>
      <c r="AT175" s="292"/>
      <c r="AU175" s="292"/>
      <c r="AV175" s="292"/>
      <c r="AW175" s="292"/>
      <c r="AX175" s="292"/>
      <c r="AY175" s="292"/>
      <c r="AZ175" s="292"/>
      <c r="BA175" s="292"/>
      <c r="BB175" s="292"/>
      <c r="BC175" s="292"/>
      <c r="BD175" s="292"/>
      <c r="BE175" s="292"/>
      <c r="BF175" s="292"/>
      <c r="BG175" s="292"/>
    </row>
    <row r="176" spans="2:70" ht="12" customHeight="1" x14ac:dyDescent="0.15">
      <c r="E176" s="436"/>
      <c r="F176" s="437"/>
      <c r="G176" s="437"/>
      <c r="H176" s="437"/>
      <c r="I176" s="437"/>
      <c r="J176" s="437"/>
      <c r="K176" s="437"/>
      <c r="L176" s="437"/>
      <c r="M176" s="437"/>
      <c r="N176" s="437"/>
      <c r="O176" s="437"/>
      <c r="P176" s="437"/>
      <c r="Q176" s="437"/>
      <c r="R176" s="437"/>
      <c r="S176" s="437"/>
      <c r="T176" s="437"/>
      <c r="U176" s="437"/>
      <c r="V176" s="437"/>
      <c r="W176" s="437"/>
    </row>
    <row r="177" spans="2:73" ht="12" customHeight="1" x14ac:dyDescent="0.15">
      <c r="E177" s="437"/>
      <c r="F177" s="437"/>
      <c r="G177" s="437"/>
      <c r="H177" s="437"/>
      <c r="I177" s="437"/>
      <c r="J177" s="437"/>
      <c r="K177" s="437"/>
      <c r="L177" s="437"/>
      <c r="M177" s="437"/>
      <c r="N177" s="437"/>
      <c r="O177" s="437"/>
      <c r="P177" s="437"/>
      <c r="Q177" s="437"/>
      <c r="R177" s="437"/>
      <c r="S177" s="437"/>
      <c r="T177" s="437"/>
      <c r="U177" s="437"/>
      <c r="V177" s="437"/>
      <c r="W177" s="437"/>
      <c r="AD177" s="32"/>
      <c r="AE177" s="32"/>
      <c r="AF177" s="32"/>
      <c r="AG177" s="32"/>
      <c r="AH177" s="38"/>
      <c r="AI177" s="38"/>
      <c r="AJ177" s="38"/>
      <c r="AK177" s="38"/>
      <c r="AL177" s="38"/>
      <c r="AM177" s="38"/>
      <c r="AN177" s="38"/>
      <c r="AO177" s="34"/>
      <c r="AP177" s="34"/>
      <c r="AQ177" s="34"/>
      <c r="AR177" s="34"/>
      <c r="AS177" s="34"/>
      <c r="AT177" s="34"/>
      <c r="AU177" s="34"/>
      <c r="AV177" s="34"/>
      <c r="AW177" s="34"/>
      <c r="AX177" s="34"/>
      <c r="AY177" s="34"/>
      <c r="AZ177" s="34"/>
      <c r="BA177" s="34"/>
      <c r="BB177" s="34"/>
      <c r="BC177" s="34"/>
      <c r="BD177" s="34"/>
      <c r="BE177" s="34"/>
      <c r="BF177" s="34"/>
      <c r="BG177" s="34"/>
    </row>
    <row r="178" spans="2:73" ht="13.5" x14ac:dyDescent="0.15">
      <c r="I178" s="351"/>
      <c r="J178" s="351"/>
      <c r="K178" s="351"/>
      <c r="L178" s="351"/>
      <c r="M178" s="351"/>
      <c r="N178" s="351"/>
      <c r="O178" s="351"/>
      <c r="P178" s="351"/>
      <c r="Q178" s="351"/>
      <c r="R178" s="351"/>
      <c r="S178" s="351"/>
      <c r="AD178" s="32"/>
      <c r="AE178" s="627"/>
      <c r="AF178" s="627"/>
      <c r="AG178" s="308"/>
      <c r="AH178" s="308"/>
      <c r="AI178" s="308"/>
      <c r="AJ178" s="308"/>
      <c r="AK178" s="308"/>
      <c r="AL178" s="628"/>
      <c r="AM178" s="628"/>
      <c r="AN178" s="628"/>
      <c r="AO178" s="308"/>
      <c r="AP178" s="308"/>
      <c r="AQ178" s="308"/>
      <c r="AR178" s="308"/>
      <c r="AS178" s="308"/>
      <c r="AT178" s="308"/>
      <c r="AU178" s="49"/>
      <c r="AV178" s="49"/>
      <c r="AW178" s="49"/>
      <c r="AX178" s="49"/>
      <c r="AY178" s="49"/>
      <c r="AZ178" s="49"/>
      <c r="BA178" s="49"/>
      <c r="BB178" s="49"/>
      <c r="BC178" s="49"/>
      <c r="BD178" s="49"/>
      <c r="BE178" s="49"/>
      <c r="BF178" s="49"/>
      <c r="BG178" s="34"/>
    </row>
    <row r="179" spans="2:73" ht="15.75" customHeight="1" x14ac:dyDescent="0.15">
      <c r="B179" s="392"/>
      <c r="C179" s="392"/>
      <c r="D179" s="392"/>
      <c r="E179" s="392"/>
      <c r="F179" s="392"/>
      <c r="G179" s="392"/>
      <c r="H179" s="392"/>
      <c r="AD179" s="32"/>
      <c r="AE179" s="397"/>
      <c r="AF179" s="397"/>
      <c r="AG179" s="397"/>
      <c r="AH179" s="397"/>
      <c r="AI179" s="397"/>
      <c r="AJ179" s="397"/>
      <c r="AK179" s="397"/>
      <c r="AL179" s="397"/>
      <c r="AM179" s="397"/>
      <c r="AN179" s="397"/>
      <c r="AO179" s="397"/>
      <c r="AP179" s="397"/>
      <c r="AQ179" s="397"/>
      <c r="AR179" s="397"/>
      <c r="AS179" s="397"/>
      <c r="AT179" s="397"/>
      <c r="AU179" s="397"/>
      <c r="AV179" s="397"/>
      <c r="AW179" s="397"/>
      <c r="AX179" s="397"/>
      <c r="AY179" s="397"/>
      <c r="AZ179" s="397"/>
      <c r="BA179" s="397"/>
      <c r="BB179" s="397"/>
      <c r="BC179" s="397"/>
      <c r="BD179" s="397"/>
      <c r="BE179" s="397"/>
      <c r="BF179" s="397"/>
      <c r="BG179" s="34"/>
    </row>
    <row r="180" spans="2:73" ht="15.75" customHeight="1" x14ac:dyDescent="0.15">
      <c r="B180" s="392"/>
      <c r="C180" s="392"/>
      <c r="D180" s="392"/>
      <c r="E180" s="392"/>
      <c r="F180" s="392"/>
      <c r="G180" s="392"/>
      <c r="H180" s="392"/>
      <c r="AD180" s="32"/>
      <c r="AE180" s="397"/>
      <c r="AF180" s="397"/>
      <c r="AG180" s="397"/>
      <c r="AH180" s="397"/>
      <c r="AI180" s="397"/>
      <c r="AJ180" s="397"/>
      <c r="AK180" s="397"/>
      <c r="AL180" s="397"/>
      <c r="AM180" s="397"/>
      <c r="AN180" s="397"/>
      <c r="AO180" s="397"/>
      <c r="AP180" s="397"/>
      <c r="AQ180" s="397"/>
      <c r="AR180" s="397"/>
      <c r="AS180" s="397"/>
      <c r="AT180" s="397"/>
      <c r="AU180" s="397"/>
      <c r="AV180" s="397"/>
      <c r="AW180" s="397"/>
      <c r="AX180" s="397"/>
      <c r="AY180" s="397"/>
      <c r="AZ180" s="397"/>
      <c r="BA180" s="397"/>
      <c r="BB180" s="397"/>
      <c r="BC180" s="397"/>
      <c r="BD180" s="397"/>
      <c r="BE180" s="397"/>
      <c r="BF180" s="397"/>
      <c r="BG180" s="34"/>
    </row>
    <row r="181" spans="2:73" ht="12" customHeight="1" x14ac:dyDescent="0.15">
      <c r="B181" s="339"/>
      <c r="C181" s="339"/>
      <c r="D181" s="339"/>
      <c r="E181" s="339"/>
      <c r="F181" s="339"/>
      <c r="G181" s="339"/>
      <c r="H181" s="339"/>
      <c r="I181" s="339"/>
      <c r="J181" s="339"/>
      <c r="K181" s="339"/>
      <c r="L181" s="339"/>
      <c r="M181" s="339"/>
      <c r="N181" s="339"/>
      <c r="O181" s="339"/>
      <c r="P181" s="339"/>
      <c r="Q181" s="339"/>
      <c r="R181" s="339"/>
      <c r="S181" s="339"/>
      <c r="T181" s="339"/>
      <c r="U181" s="339"/>
      <c r="V181" s="339"/>
      <c r="W181" s="339"/>
      <c r="X181" s="339"/>
      <c r="Y181" s="339"/>
      <c r="Z181" s="339"/>
      <c r="AA181" s="339"/>
      <c r="AB181" s="339"/>
      <c r="AD181" s="32"/>
      <c r="AE181" s="47"/>
      <c r="AF181" s="629"/>
      <c r="AG181" s="629"/>
      <c r="AH181" s="629"/>
      <c r="AI181" s="629"/>
      <c r="AJ181" s="629"/>
      <c r="AK181" s="629"/>
      <c r="AL181" s="629"/>
      <c r="AM181" s="629"/>
      <c r="AN181" s="629"/>
      <c r="AO181" s="629"/>
      <c r="AP181" s="629"/>
      <c r="AQ181" s="629"/>
      <c r="AR181" s="629"/>
      <c r="AS181" s="629"/>
      <c r="AT181" s="629"/>
      <c r="AU181" s="629"/>
      <c r="AV181" s="629"/>
      <c r="AW181" s="629"/>
      <c r="AX181" s="629"/>
      <c r="AY181" s="629"/>
      <c r="AZ181" s="629"/>
      <c r="BA181" s="629"/>
      <c r="BB181" s="629"/>
      <c r="BC181" s="629"/>
      <c r="BD181" s="629"/>
      <c r="BE181" s="629"/>
      <c r="BF181" s="629"/>
      <c r="BG181" s="34"/>
    </row>
    <row r="182" spans="2:73" ht="12" customHeight="1" x14ac:dyDescent="0.15">
      <c r="B182" s="339"/>
      <c r="C182" s="339"/>
      <c r="D182" s="339"/>
      <c r="E182" s="339"/>
      <c r="F182" s="339"/>
      <c r="G182" s="339"/>
      <c r="H182" s="339"/>
      <c r="I182" s="339"/>
      <c r="J182" s="339"/>
      <c r="K182" s="339"/>
      <c r="L182" s="339"/>
      <c r="M182" s="339"/>
      <c r="N182" s="339"/>
      <c r="O182" s="339"/>
      <c r="P182" s="339"/>
      <c r="Q182" s="339"/>
      <c r="R182" s="339"/>
      <c r="S182" s="339"/>
      <c r="T182" s="339"/>
      <c r="U182" s="339"/>
      <c r="V182" s="339"/>
      <c r="W182" s="339"/>
      <c r="X182" s="339"/>
      <c r="Y182" s="339"/>
      <c r="Z182" s="339"/>
      <c r="AA182" s="339"/>
      <c r="AB182" s="339"/>
      <c r="AD182" s="32"/>
      <c r="AE182" s="47"/>
      <c r="AF182" s="629"/>
      <c r="AG182" s="629"/>
      <c r="AH182" s="629"/>
      <c r="AI182" s="629"/>
      <c r="AJ182" s="629"/>
      <c r="AK182" s="629"/>
      <c r="AL182" s="629"/>
      <c r="AM182" s="629"/>
      <c r="AN182" s="629"/>
      <c r="AO182" s="629"/>
      <c r="AP182" s="629"/>
      <c r="AQ182" s="629"/>
      <c r="AR182" s="629"/>
      <c r="AS182" s="629"/>
      <c r="AT182" s="629"/>
      <c r="AU182" s="629"/>
      <c r="AV182" s="629"/>
      <c r="AW182" s="629"/>
      <c r="AX182" s="629"/>
      <c r="AY182" s="629"/>
      <c r="AZ182" s="629"/>
      <c r="BA182" s="629"/>
      <c r="BB182" s="629"/>
      <c r="BC182" s="629"/>
      <c r="BD182" s="629"/>
      <c r="BE182" s="629"/>
      <c r="BF182" s="629"/>
      <c r="BG182" s="34"/>
    </row>
    <row r="183" spans="2:73" ht="23.25" customHeight="1" x14ac:dyDescent="0.15">
      <c r="B183" s="339"/>
      <c r="C183" s="339"/>
      <c r="D183" s="339"/>
      <c r="E183" s="339"/>
      <c r="F183" s="339"/>
      <c r="G183" s="339"/>
      <c r="H183" s="339"/>
      <c r="I183" s="339"/>
      <c r="J183" s="339"/>
      <c r="K183" s="339"/>
      <c r="L183" s="339"/>
      <c r="M183" s="339"/>
      <c r="N183" s="339"/>
      <c r="O183" s="339"/>
      <c r="P183" s="339"/>
      <c r="Q183" s="339"/>
      <c r="R183" s="339"/>
      <c r="S183" s="339"/>
      <c r="T183" s="339"/>
      <c r="U183" s="339"/>
      <c r="V183" s="339"/>
      <c r="W183" s="339"/>
      <c r="X183" s="339"/>
      <c r="Y183" s="339"/>
      <c r="Z183" s="339"/>
      <c r="AA183" s="339"/>
      <c r="AB183" s="339"/>
      <c r="AD183" s="32"/>
      <c r="AE183" s="629"/>
      <c r="AF183" s="629"/>
      <c r="AG183" s="629"/>
      <c r="AH183" s="629"/>
      <c r="AI183" s="629"/>
      <c r="AJ183" s="629"/>
      <c r="AK183" s="629"/>
      <c r="AL183" s="629"/>
      <c r="AM183" s="629"/>
      <c r="AN183" s="629"/>
      <c r="AO183" s="629"/>
      <c r="AP183" s="629"/>
      <c r="AQ183" s="629"/>
      <c r="AR183" s="629"/>
      <c r="AS183" s="629"/>
      <c r="AT183" s="629"/>
      <c r="AU183" s="629"/>
      <c r="AV183" s="629"/>
      <c r="AW183" s="629"/>
      <c r="AX183" s="629"/>
      <c r="AY183" s="629"/>
      <c r="AZ183" s="629"/>
      <c r="BA183" s="629"/>
      <c r="BB183" s="629"/>
      <c r="BC183" s="629"/>
      <c r="BD183" s="629"/>
      <c r="BE183" s="629"/>
      <c r="BF183" s="449"/>
      <c r="BG183" s="449"/>
    </row>
    <row r="184" spans="2:73" ht="12" customHeight="1" x14ac:dyDescent="0.15">
      <c r="B184" s="339"/>
      <c r="C184" s="339"/>
      <c r="D184" s="339"/>
      <c r="E184" s="339"/>
      <c r="F184" s="339"/>
      <c r="G184" s="339"/>
      <c r="H184" s="339"/>
      <c r="I184" s="339"/>
      <c r="J184" s="339"/>
      <c r="K184" s="339"/>
      <c r="L184" s="339"/>
      <c r="M184" s="339"/>
      <c r="N184" s="339"/>
      <c r="O184" s="339"/>
      <c r="P184" s="339"/>
      <c r="Q184" s="339"/>
      <c r="R184" s="339"/>
      <c r="S184" s="339"/>
      <c r="T184" s="339"/>
      <c r="U184" s="339"/>
      <c r="V184" s="339"/>
      <c r="W184" s="339"/>
      <c r="X184" s="339"/>
      <c r="Y184" s="339"/>
      <c r="Z184" s="339"/>
      <c r="AA184" s="339"/>
      <c r="AB184" s="339"/>
      <c r="AD184" s="32"/>
      <c r="AE184" s="448"/>
      <c r="AF184" s="448"/>
      <c r="AG184" s="448"/>
      <c r="AH184" s="448"/>
      <c r="AI184" s="308"/>
      <c r="AJ184" s="308"/>
      <c r="AK184" s="448"/>
      <c r="AL184" s="448"/>
      <c r="AM184" s="448"/>
      <c r="AN184" s="448"/>
      <c r="AO184" s="448"/>
      <c r="AP184" s="308"/>
      <c r="AQ184" s="308"/>
      <c r="AR184" s="448"/>
      <c r="AS184" s="448"/>
      <c r="AT184" s="448"/>
      <c r="AU184" s="448"/>
      <c r="AV184" s="448"/>
      <c r="AW184" s="448"/>
      <c r="AX184" s="48"/>
      <c r="AY184" s="48"/>
      <c r="AZ184" s="48"/>
      <c r="BA184" s="48"/>
      <c r="BB184" s="48"/>
      <c r="BC184" s="48"/>
      <c r="BD184" s="48"/>
      <c r="BE184" s="48"/>
      <c r="BF184" s="49"/>
      <c r="BG184" s="34"/>
      <c r="BU184" s="18"/>
    </row>
    <row r="185" spans="2:73" ht="6.75" customHeight="1" x14ac:dyDescent="0.15">
      <c r="B185" s="339"/>
      <c r="C185" s="339"/>
      <c r="D185" s="339"/>
      <c r="E185" s="339"/>
      <c r="F185" s="339"/>
      <c r="G185" s="339"/>
      <c r="H185" s="339"/>
      <c r="I185" s="339"/>
      <c r="J185" s="339"/>
      <c r="K185" s="339"/>
      <c r="L185" s="339"/>
      <c r="M185" s="339"/>
      <c r="N185" s="339"/>
      <c r="O185" s="339"/>
      <c r="P185" s="339"/>
      <c r="Q185" s="339"/>
      <c r="R185" s="339"/>
      <c r="S185" s="339"/>
      <c r="T185" s="339"/>
      <c r="U185" s="339"/>
      <c r="V185" s="339"/>
      <c r="W185" s="339"/>
      <c r="X185" s="339"/>
      <c r="Y185" s="339"/>
      <c r="Z185" s="339"/>
      <c r="AA185" s="339"/>
      <c r="AB185" s="339"/>
    </row>
    <row r="186" spans="2:73" ht="12" customHeight="1" x14ac:dyDescent="0.15">
      <c r="B186" s="368"/>
      <c r="C186" s="368"/>
      <c r="D186" s="368"/>
      <c r="E186" s="368"/>
      <c r="F186" s="368"/>
      <c r="G186" s="368"/>
      <c r="H186" s="368"/>
      <c r="I186" s="368"/>
      <c r="J186" s="368"/>
      <c r="K186" s="368"/>
      <c r="L186" s="368"/>
      <c r="M186" s="624"/>
      <c r="N186" s="624"/>
      <c r="O186" s="624"/>
      <c r="P186" s="624"/>
      <c r="Q186" s="624"/>
      <c r="R186" s="624"/>
      <c r="S186" s="624"/>
      <c r="T186" s="624"/>
      <c r="U186" s="624"/>
      <c r="V186" s="624"/>
      <c r="W186" s="624"/>
      <c r="X186" s="624"/>
      <c r="Y186" s="624"/>
      <c r="Z186" s="624"/>
      <c r="AA186" s="624"/>
      <c r="AB186" s="624"/>
      <c r="AD186" s="372"/>
      <c r="AE186" s="372"/>
      <c r="AF186" s="372"/>
      <c r="AG186" s="372"/>
      <c r="AH186" s="372"/>
      <c r="AI186" s="372"/>
      <c r="AJ186" s="372"/>
      <c r="AK186" s="372"/>
      <c r="AL186" s="625"/>
      <c r="AM186" s="625"/>
      <c r="AN186" s="625"/>
      <c r="AO186" s="625"/>
      <c r="AP186" s="625"/>
      <c r="AQ186" s="625"/>
      <c r="AR186" s="625"/>
      <c r="AS186" s="625"/>
      <c r="AT186" s="625"/>
      <c r="AU186" s="625"/>
      <c r="AV186" s="625"/>
      <c r="AW186" s="625"/>
      <c r="AX186" s="625"/>
      <c r="AY186" s="625"/>
      <c r="AZ186" s="625"/>
      <c r="BA186" s="625"/>
      <c r="BB186" s="625"/>
      <c r="BC186" s="625"/>
      <c r="BD186" s="17"/>
      <c r="BE186" s="17"/>
      <c r="BF186" s="17"/>
      <c r="BG186" s="17"/>
    </row>
    <row r="187" spans="2:73" ht="12" customHeight="1" x14ac:dyDescent="0.15">
      <c r="B187" s="368"/>
      <c r="C187" s="368"/>
      <c r="D187" s="368"/>
      <c r="E187" s="368"/>
      <c r="F187" s="368"/>
      <c r="G187" s="368"/>
      <c r="H187" s="368"/>
      <c r="I187" s="368"/>
      <c r="J187" s="368"/>
      <c r="K187" s="368"/>
      <c r="L187" s="368"/>
      <c r="M187" s="624"/>
      <c r="N187" s="624"/>
      <c r="O187" s="624"/>
      <c r="P187" s="624"/>
      <c r="Q187" s="624"/>
      <c r="R187" s="624"/>
      <c r="S187" s="624"/>
      <c r="T187" s="624"/>
      <c r="U187" s="624"/>
      <c r="V187" s="624"/>
      <c r="W187" s="624"/>
      <c r="X187" s="624"/>
      <c r="Y187" s="624"/>
      <c r="Z187" s="624"/>
      <c r="AA187" s="624"/>
      <c r="AB187" s="624"/>
      <c r="AD187" s="372"/>
      <c r="AE187" s="372"/>
      <c r="AF187" s="372"/>
      <c r="AG187" s="372"/>
      <c r="AH187" s="372"/>
      <c r="AI187" s="372"/>
      <c r="AJ187" s="372"/>
      <c r="AK187" s="372"/>
      <c r="AL187" s="625"/>
      <c r="AM187" s="625"/>
      <c r="AN187" s="625"/>
      <c r="AO187" s="625"/>
      <c r="AP187" s="625"/>
      <c r="AQ187" s="625"/>
      <c r="AR187" s="625"/>
      <c r="AS187" s="625"/>
      <c r="AT187" s="625"/>
      <c r="AU187" s="625"/>
      <c r="AV187" s="625"/>
      <c r="AW187" s="625"/>
      <c r="AX187" s="625"/>
      <c r="AY187" s="625"/>
      <c r="AZ187" s="625"/>
      <c r="BA187" s="625"/>
      <c r="BB187" s="625"/>
      <c r="BC187" s="625"/>
      <c r="BD187" s="17"/>
      <c r="BE187" s="17"/>
      <c r="BF187" s="17"/>
      <c r="BG187" s="17"/>
    </row>
    <row r="188" spans="2:73" ht="6.75" customHeight="1" x14ac:dyDescent="0.15"/>
    <row r="189" spans="2:73" ht="12" customHeight="1" x14ac:dyDescent="0.15">
      <c r="AE189" s="326"/>
      <c r="AF189" s="326"/>
      <c r="AG189" s="326"/>
      <c r="AH189" s="326"/>
      <c r="AI189" s="326"/>
      <c r="AJ189" s="326"/>
      <c r="AK189" s="92"/>
      <c r="AL189" s="314"/>
      <c r="AM189" s="314"/>
      <c r="AN189" s="314"/>
      <c r="AO189" s="314"/>
      <c r="AP189" s="314"/>
      <c r="AQ189" s="314"/>
      <c r="AR189" s="314"/>
      <c r="AS189" s="314"/>
      <c r="AT189" s="314"/>
      <c r="AU189" s="314"/>
      <c r="AV189" s="314"/>
      <c r="AW189" s="314"/>
      <c r="AX189" s="314"/>
      <c r="AY189" s="314"/>
      <c r="AZ189" s="314"/>
      <c r="BA189" s="314"/>
      <c r="BB189" s="314"/>
      <c r="BC189" s="314"/>
      <c r="BD189" s="314"/>
      <c r="BE189" s="314"/>
      <c r="BF189" s="314"/>
      <c r="BG189" s="314"/>
    </row>
    <row r="190" spans="2:73" ht="12" customHeight="1" x14ac:dyDescent="0.15">
      <c r="B190" s="84"/>
      <c r="C190" s="326"/>
      <c r="D190" s="326"/>
      <c r="E190" s="326"/>
      <c r="F190" s="326"/>
      <c r="G190" s="326"/>
      <c r="H190" s="326"/>
      <c r="I190" s="326"/>
      <c r="J190" s="326"/>
      <c r="K190" s="326"/>
      <c r="L190" s="84"/>
      <c r="M190" s="626"/>
      <c r="N190" s="424"/>
      <c r="O190" s="424"/>
      <c r="P190" s="424"/>
      <c r="Q190" s="424"/>
      <c r="R190" s="424"/>
      <c r="S190" s="424"/>
      <c r="T190" s="424"/>
      <c r="U190" s="424"/>
      <c r="V190" s="424"/>
      <c r="W190" s="424"/>
      <c r="X190" s="424"/>
      <c r="Y190" s="424"/>
      <c r="AE190" s="326"/>
      <c r="AF190" s="326"/>
      <c r="AG190" s="326"/>
      <c r="AH190" s="326"/>
      <c r="AI190" s="326"/>
      <c r="AJ190" s="326"/>
      <c r="AK190" s="92"/>
      <c r="AL190" s="314"/>
      <c r="AM190" s="314"/>
      <c r="AN190" s="314"/>
      <c r="AO190" s="314"/>
      <c r="AP190" s="314"/>
      <c r="AQ190" s="314"/>
      <c r="AR190" s="314"/>
      <c r="AS190" s="314"/>
      <c r="AT190" s="314"/>
      <c r="AU190" s="314"/>
      <c r="AV190" s="314"/>
      <c r="AW190" s="314"/>
      <c r="AX190" s="314"/>
      <c r="AY190" s="314"/>
      <c r="AZ190" s="314"/>
      <c r="BA190" s="314"/>
      <c r="BB190" s="314"/>
      <c r="BC190" s="314"/>
      <c r="BD190" s="314"/>
      <c r="BE190" s="314"/>
      <c r="BF190" s="314"/>
      <c r="BG190" s="314"/>
    </row>
    <row r="191" spans="2:73" ht="4.5" customHeight="1" x14ac:dyDescent="0.15">
      <c r="B191" s="84"/>
      <c r="C191" s="326"/>
      <c r="D191" s="326"/>
      <c r="E191" s="326"/>
      <c r="F191" s="326"/>
      <c r="G191" s="326"/>
      <c r="H191" s="326"/>
      <c r="I191" s="326"/>
      <c r="J191" s="326"/>
      <c r="K191" s="326"/>
      <c r="L191" s="84"/>
      <c r="M191" s="424"/>
      <c r="N191" s="424"/>
      <c r="O191" s="424"/>
      <c r="P191" s="424"/>
      <c r="Q191" s="424"/>
      <c r="R191" s="424"/>
      <c r="S191" s="424"/>
      <c r="T191" s="424"/>
      <c r="U191" s="424"/>
      <c r="V191" s="424"/>
      <c r="W191" s="424"/>
      <c r="X191" s="424"/>
      <c r="Y191" s="424"/>
      <c r="AE191" s="326"/>
      <c r="AF191" s="326"/>
      <c r="AG191" s="326"/>
      <c r="AH191" s="326"/>
      <c r="AI191" s="326"/>
      <c r="AJ191" s="326"/>
      <c r="AK191" s="92"/>
      <c r="AL191" s="314"/>
      <c r="AM191" s="314"/>
      <c r="AN191" s="314"/>
      <c r="AO191" s="314"/>
      <c r="AP191" s="314"/>
      <c r="AQ191" s="314"/>
      <c r="AR191" s="314"/>
      <c r="AS191" s="314"/>
      <c r="AT191" s="314"/>
      <c r="AU191" s="314"/>
      <c r="AV191" s="314"/>
      <c r="AW191" s="314"/>
      <c r="AX191" s="314"/>
      <c r="AY191" s="314"/>
      <c r="AZ191" s="314"/>
      <c r="BA191" s="314"/>
      <c r="BB191" s="314"/>
      <c r="BC191" s="314"/>
      <c r="BD191" s="314"/>
      <c r="BE191" s="314"/>
      <c r="BF191" s="314"/>
      <c r="BG191" s="314"/>
    </row>
    <row r="192" spans="2:73" ht="12" customHeight="1" x14ac:dyDescent="0.15">
      <c r="B192" s="84"/>
      <c r="C192" s="326"/>
      <c r="D192" s="326"/>
      <c r="E192" s="326"/>
      <c r="F192" s="326"/>
      <c r="G192" s="326"/>
      <c r="H192" s="326"/>
      <c r="I192" s="326"/>
      <c r="J192" s="326"/>
      <c r="K192" s="326"/>
      <c r="L192" s="84"/>
      <c r="M192" s="424"/>
      <c r="N192" s="424"/>
      <c r="O192" s="424"/>
      <c r="P192" s="424"/>
      <c r="Q192" s="424"/>
      <c r="R192" s="424"/>
      <c r="S192" s="424"/>
      <c r="T192" s="424"/>
      <c r="U192" s="424"/>
      <c r="V192" s="424"/>
      <c r="W192" s="424"/>
      <c r="X192" s="424"/>
      <c r="Y192" s="424"/>
      <c r="AE192" s="326"/>
      <c r="AF192" s="326"/>
      <c r="AG192" s="326"/>
      <c r="AH192" s="326"/>
      <c r="AI192" s="326"/>
      <c r="AJ192" s="326"/>
      <c r="AK192" s="92"/>
      <c r="AL192" s="424"/>
      <c r="AM192" s="424"/>
      <c r="AN192" s="424"/>
      <c r="AO192" s="424"/>
      <c r="AP192" s="424"/>
      <c r="AQ192" s="424"/>
      <c r="AR192" s="424"/>
      <c r="AS192" s="424"/>
      <c r="AT192" s="424"/>
      <c r="AU192" s="424"/>
      <c r="AV192" s="424"/>
      <c r="AW192" s="424"/>
      <c r="AX192" s="424"/>
      <c r="AY192" s="424"/>
      <c r="AZ192" s="424"/>
      <c r="BA192" s="424"/>
      <c r="BB192" s="424"/>
      <c r="BC192" s="424"/>
      <c r="BD192" s="424"/>
      <c r="BE192" s="424"/>
      <c r="BF192" s="424"/>
      <c r="BG192" s="424"/>
    </row>
    <row r="193" spans="2:59" ht="12" customHeight="1" x14ac:dyDescent="0.15">
      <c r="AE193" s="326"/>
      <c r="AF193" s="326"/>
      <c r="AG193" s="326"/>
      <c r="AH193" s="326"/>
      <c r="AI193" s="326"/>
      <c r="AJ193" s="326"/>
      <c r="AK193" s="92"/>
      <c r="AL193" s="424"/>
      <c r="AM193" s="424"/>
      <c r="AN193" s="424"/>
      <c r="AO193" s="424"/>
      <c r="AP193" s="424"/>
      <c r="AQ193" s="424"/>
      <c r="AR193" s="424"/>
      <c r="AS193" s="424"/>
      <c r="AT193" s="424"/>
      <c r="AU193" s="424"/>
      <c r="AV193" s="424"/>
      <c r="AW193" s="424"/>
      <c r="AX193" s="424"/>
      <c r="AY193" s="424"/>
      <c r="AZ193" s="424"/>
      <c r="BA193" s="424"/>
      <c r="BB193" s="424"/>
      <c r="BC193" s="424"/>
      <c r="BD193" s="424"/>
      <c r="BE193" s="424"/>
      <c r="BF193" s="424"/>
      <c r="BG193" s="424"/>
    </row>
    <row r="194" spans="2:59" ht="30.75" customHeight="1" x14ac:dyDescent="0.15">
      <c r="B194" s="33"/>
      <c r="C194" s="617"/>
      <c r="D194" s="617"/>
      <c r="E194" s="617"/>
      <c r="F194" s="617"/>
      <c r="G194" s="617"/>
      <c r="H194" s="617"/>
      <c r="I194" s="617"/>
      <c r="J194" s="617"/>
      <c r="K194" s="617"/>
      <c r="L194" s="33"/>
      <c r="M194" s="618"/>
      <c r="N194" s="618"/>
      <c r="O194" s="618"/>
      <c r="P194" s="618"/>
      <c r="Q194" s="618"/>
      <c r="R194" s="618"/>
      <c r="S194" s="618"/>
      <c r="T194" s="618"/>
      <c r="U194" s="618"/>
      <c r="V194" s="618"/>
      <c r="W194" s="618"/>
      <c r="X194" s="618"/>
      <c r="Z194" s="309"/>
      <c r="AA194" s="309"/>
      <c r="AE194" s="326"/>
      <c r="AF194" s="326"/>
      <c r="AG194" s="326"/>
      <c r="AH194" s="326"/>
      <c r="AI194" s="326"/>
      <c r="AJ194" s="326"/>
      <c r="AK194" s="92"/>
      <c r="AL194" s="448"/>
      <c r="AM194" s="448"/>
      <c r="AN194" s="448"/>
      <c r="AO194" s="448"/>
      <c r="AP194" s="448"/>
      <c r="AQ194" s="448"/>
      <c r="AR194" s="448"/>
      <c r="AS194" s="448"/>
      <c r="AT194" s="619"/>
      <c r="AU194" s="619"/>
      <c r="AV194" s="619"/>
      <c r="AW194" s="619"/>
      <c r="AX194" s="619"/>
      <c r="AY194" s="619"/>
      <c r="AZ194" s="619"/>
      <c r="BA194" s="619"/>
      <c r="BB194" s="619"/>
      <c r="BC194" s="619"/>
      <c r="BD194" s="619"/>
      <c r="BE194" s="619"/>
      <c r="BF194" s="619"/>
      <c r="BG194" s="619"/>
    </row>
    <row r="195" spans="2:59" ht="15" customHeight="1" x14ac:dyDescent="0.15">
      <c r="M195" s="620"/>
      <c r="N195" s="620"/>
      <c r="O195" s="620"/>
      <c r="P195" s="620"/>
      <c r="Q195" s="620"/>
      <c r="R195" s="620"/>
      <c r="S195" s="620"/>
      <c r="T195" s="620"/>
      <c r="U195" s="620"/>
      <c r="V195" s="620"/>
      <c r="W195" s="620"/>
      <c r="X195" s="620"/>
    </row>
    <row r="196" spans="2:59" ht="9" customHeight="1" x14ac:dyDescent="0.15">
      <c r="B196" s="533"/>
      <c r="C196" s="533"/>
      <c r="D196" s="533"/>
      <c r="E196" s="533"/>
      <c r="F196" s="533"/>
      <c r="G196" s="533"/>
      <c r="H196" s="372"/>
      <c r="I196" s="372"/>
      <c r="J196" s="372"/>
      <c r="K196" s="372"/>
      <c r="L196" s="372"/>
      <c r="M196" s="372"/>
      <c r="N196" s="372"/>
      <c r="O196" s="372"/>
      <c r="P196" s="372"/>
      <c r="Q196" s="372"/>
      <c r="R196" s="372"/>
      <c r="S196" s="372"/>
      <c r="T196" s="372"/>
      <c r="U196" s="372"/>
      <c r="V196" s="372"/>
      <c r="W196" s="372"/>
      <c r="X196" s="372"/>
      <c r="Y196" s="372"/>
      <c r="Z196" s="372"/>
      <c r="AA196" s="372"/>
      <c r="AB196" s="372"/>
      <c r="AC196" s="372"/>
      <c r="AD196" s="372"/>
      <c r="AE196" s="372"/>
      <c r="AF196" s="372"/>
      <c r="AG196" s="372"/>
      <c r="AH196" s="621"/>
      <c r="AI196" s="621"/>
      <c r="AJ196" s="621"/>
      <c r="AK196" s="621"/>
      <c r="AL196" s="621"/>
      <c r="AM196" s="621"/>
      <c r="AN196" s="621"/>
      <c r="AO196" s="621"/>
      <c r="AP196" s="622"/>
      <c r="AQ196" s="622"/>
      <c r="AR196" s="622"/>
      <c r="AS196" s="622"/>
      <c r="AT196" s="622"/>
      <c r="AU196" s="622"/>
      <c r="AV196" s="623"/>
      <c r="AW196" s="623"/>
      <c r="AX196" s="623"/>
      <c r="AY196" s="623"/>
      <c r="AZ196" s="623"/>
      <c r="BA196" s="623"/>
      <c r="BB196" s="623"/>
      <c r="BC196" s="623"/>
      <c r="BD196" s="372"/>
      <c r="BE196" s="372"/>
      <c r="BF196" s="372"/>
      <c r="BG196" s="372"/>
    </row>
    <row r="197" spans="2:59" ht="9" customHeight="1" x14ac:dyDescent="0.15">
      <c r="B197" s="533"/>
      <c r="C197" s="533"/>
      <c r="D197" s="533"/>
      <c r="E197" s="533"/>
      <c r="F197" s="533"/>
      <c r="G197" s="533"/>
      <c r="H197" s="372"/>
      <c r="I197" s="372"/>
      <c r="J197" s="372"/>
      <c r="K197" s="372"/>
      <c r="L197" s="372"/>
      <c r="M197" s="372"/>
      <c r="N197" s="372"/>
      <c r="O197" s="372"/>
      <c r="P197" s="372"/>
      <c r="Q197" s="372"/>
      <c r="R197" s="372"/>
      <c r="S197" s="372"/>
      <c r="T197" s="372"/>
      <c r="U197" s="372"/>
      <c r="V197" s="372"/>
      <c r="W197" s="372"/>
      <c r="X197" s="372"/>
      <c r="Y197" s="372"/>
      <c r="Z197" s="372"/>
      <c r="AA197" s="372"/>
      <c r="AB197" s="372"/>
      <c r="AC197" s="372"/>
      <c r="AD197" s="372"/>
      <c r="AE197" s="372"/>
      <c r="AF197" s="372"/>
      <c r="AG197" s="372"/>
      <c r="AH197" s="621"/>
      <c r="AI197" s="621"/>
      <c r="AJ197" s="621"/>
      <c r="AK197" s="621"/>
      <c r="AL197" s="621"/>
      <c r="AM197" s="621"/>
      <c r="AN197" s="621"/>
      <c r="AO197" s="621"/>
      <c r="AP197" s="622"/>
      <c r="AQ197" s="622"/>
      <c r="AR197" s="622"/>
      <c r="AS197" s="622"/>
      <c r="AT197" s="622"/>
      <c r="AU197" s="622"/>
      <c r="AV197" s="623"/>
      <c r="AW197" s="623"/>
      <c r="AX197" s="623"/>
      <c r="AY197" s="623"/>
      <c r="AZ197" s="623"/>
      <c r="BA197" s="623"/>
      <c r="BB197" s="623"/>
      <c r="BC197" s="623"/>
      <c r="BD197" s="372"/>
      <c r="BE197" s="372"/>
      <c r="BF197" s="372"/>
      <c r="BG197" s="372"/>
    </row>
    <row r="198" spans="2:59" ht="6" customHeight="1" x14ac:dyDescent="0.15">
      <c r="B198" s="314"/>
      <c r="C198" s="314"/>
      <c r="D198" s="314"/>
      <c r="E198" s="314"/>
      <c r="F198" s="334"/>
      <c r="G198" s="334"/>
      <c r="H198" s="334"/>
      <c r="I198" s="334"/>
      <c r="J198" s="334"/>
      <c r="K198" s="334"/>
      <c r="L198" s="334"/>
      <c r="M198" s="334"/>
      <c r="N198" s="334"/>
      <c r="O198" s="334"/>
      <c r="P198" s="334"/>
      <c r="Q198" s="334"/>
      <c r="R198" s="334"/>
      <c r="S198" s="334"/>
      <c r="T198" s="247"/>
      <c r="U198" s="247"/>
      <c r="V198" s="247"/>
      <c r="W198" s="247"/>
      <c r="X198" s="247"/>
      <c r="Y198" s="247"/>
      <c r="Z198" s="247"/>
      <c r="AA198" s="247"/>
      <c r="AB198" s="247"/>
      <c r="AC198" s="247"/>
      <c r="AD198" s="247"/>
      <c r="AE198" s="247"/>
      <c r="AF198" s="247"/>
      <c r="AG198" s="247"/>
      <c r="AH198" s="616"/>
      <c r="AI198" s="616"/>
      <c r="AJ198" s="611"/>
      <c r="AK198" s="611"/>
      <c r="AL198" s="611"/>
      <c r="AM198" s="611"/>
      <c r="AN198" s="611"/>
      <c r="AO198" s="611"/>
      <c r="AP198" s="611"/>
      <c r="AQ198" s="611"/>
      <c r="AR198" s="611"/>
      <c r="AS198" s="611"/>
      <c r="AT198" s="611"/>
      <c r="AU198" s="611"/>
      <c r="AV198" s="611"/>
      <c r="AW198" s="611"/>
      <c r="AX198" s="611"/>
      <c r="AY198" s="611"/>
      <c r="AZ198" s="611"/>
      <c r="BA198" s="611"/>
      <c r="BB198" s="611"/>
      <c r="BC198" s="611"/>
      <c r="BD198" s="186"/>
      <c r="BE198" s="186"/>
      <c r="BF198" s="186"/>
      <c r="BG198" s="186"/>
    </row>
    <row r="199" spans="2:59" ht="6" customHeight="1" x14ac:dyDescent="0.15">
      <c r="B199" s="314"/>
      <c r="C199" s="314"/>
      <c r="D199" s="314"/>
      <c r="E199" s="314"/>
      <c r="F199" s="334"/>
      <c r="G199" s="334"/>
      <c r="H199" s="334"/>
      <c r="I199" s="334"/>
      <c r="J199" s="334"/>
      <c r="K199" s="334"/>
      <c r="L199" s="334"/>
      <c r="M199" s="334"/>
      <c r="N199" s="334"/>
      <c r="O199" s="334"/>
      <c r="P199" s="334"/>
      <c r="Q199" s="334"/>
      <c r="R199" s="334"/>
      <c r="S199" s="334"/>
      <c r="T199" s="247"/>
      <c r="U199" s="247"/>
      <c r="V199" s="247"/>
      <c r="W199" s="247"/>
      <c r="X199" s="247"/>
      <c r="Y199" s="247"/>
      <c r="Z199" s="247"/>
      <c r="AA199" s="247"/>
      <c r="AB199" s="247"/>
      <c r="AC199" s="247"/>
      <c r="AD199" s="247"/>
      <c r="AE199" s="247"/>
      <c r="AF199" s="247"/>
      <c r="AG199" s="247"/>
      <c r="AH199" s="616"/>
      <c r="AI199" s="616"/>
      <c r="AJ199" s="611"/>
      <c r="AK199" s="611"/>
      <c r="AL199" s="611"/>
      <c r="AM199" s="611"/>
      <c r="AN199" s="611"/>
      <c r="AO199" s="611"/>
      <c r="AP199" s="611"/>
      <c r="AQ199" s="611"/>
      <c r="AR199" s="611"/>
      <c r="AS199" s="611"/>
      <c r="AT199" s="611"/>
      <c r="AU199" s="611"/>
      <c r="AV199" s="611"/>
      <c r="AW199" s="611"/>
      <c r="AX199" s="611"/>
      <c r="AY199" s="611"/>
      <c r="AZ199" s="611"/>
      <c r="BA199" s="611"/>
      <c r="BB199" s="611"/>
      <c r="BC199" s="611"/>
      <c r="BD199" s="186"/>
      <c r="BE199" s="186"/>
      <c r="BF199" s="186"/>
      <c r="BG199" s="186"/>
    </row>
    <row r="200" spans="2:59" ht="12" customHeight="1" x14ac:dyDescent="0.15">
      <c r="B200" s="314"/>
      <c r="C200" s="314"/>
      <c r="D200" s="314"/>
      <c r="E200" s="314"/>
      <c r="F200" s="334"/>
      <c r="G200" s="334"/>
      <c r="H200" s="334"/>
      <c r="I200" s="334"/>
      <c r="J200" s="334"/>
      <c r="K200" s="334"/>
      <c r="L200" s="334"/>
      <c r="M200" s="334"/>
      <c r="N200" s="334"/>
      <c r="O200" s="334"/>
      <c r="P200" s="334"/>
      <c r="Q200" s="334"/>
      <c r="R200" s="334"/>
      <c r="S200" s="334"/>
      <c r="T200" s="247"/>
      <c r="U200" s="247"/>
      <c r="V200" s="247"/>
      <c r="W200" s="247"/>
      <c r="X200" s="247"/>
      <c r="Y200" s="247"/>
      <c r="Z200" s="247"/>
      <c r="AA200" s="247"/>
      <c r="AB200" s="247"/>
      <c r="AC200" s="247"/>
      <c r="AD200" s="247"/>
      <c r="AE200" s="247"/>
      <c r="AF200" s="247"/>
      <c r="AG200" s="247"/>
      <c r="AH200" s="616"/>
      <c r="AI200" s="616"/>
      <c r="AJ200" s="611"/>
      <c r="AK200" s="611"/>
      <c r="AL200" s="611"/>
      <c r="AM200" s="611"/>
      <c r="AN200" s="611"/>
      <c r="AO200" s="611"/>
      <c r="AP200" s="611"/>
      <c r="AQ200" s="611"/>
      <c r="AR200" s="611"/>
      <c r="AS200" s="611"/>
      <c r="AT200" s="611"/>
      <c r="AU200" s="611"/>
      <c r="AV200" s="611"/>
      <c r="AW200" s="611"/>
      <c r="AX200" s="611"/>
      <c r="AY200" s="611"/>
      <c r="AZ200" s="611"/>
      <c r="BA200" s="611"/>
      <c r="BB200" s="611"/>
      <c r="BC200" s="611"/>
      <c r="BD200" s="186"/>
      <c r="BE200" s="186"/>
      <c r="BF200" s="186"/>
      <c r="BG200" s="186"/>
    </row>
    <row r="201" spans="2:59" ht="6" customHeight="1" x14ac:dyDescent="0.15">
      <c r="B201" s="314"/>
      <c r="C201" s="314"/>
      <c r="D201" s="314"/>
      <c r="E201" s="314"/>
      <c r="F201" s="334"/>
      <c r="G201" s="334"/>
      <c r="H201" s="334"/>
      <c r="I201" s="334"/>
      <c r="J201" s="334"/>
      <c r="K201" s="334"/>
      <c r="L201" s="334"/>
      <c r="M201" s="334"/>
      <c r="N201" s="334"/>
      <c r="O201" s="334"/>
      <c r="P201" s="334"/>
      <c r="Q201" s="334"/>
      <c r="R201" s="334"/>
      <c r="S201" s="334"/>
      <c r="T201" s="247"/>
      <c r="U201" s="247"/>
      <c r="V201" s="247"/>
      <c r="W201" s="247"/>
      <c r="X201" s="247"/>
      <c r="Y201" s="247"/>
      <c r="Z201" s="247"/>
      <c r="AA201" s="247"/>
      <c r="AB201" s="247"/>
      <c r="AC201" s="247"/>
      <c r="AD201" s="247"/>
      <c r="AE201" s="247"/>
      <c r="AF201" s="247"/>
      <c r="AG201" s="247"/>
      <c r="AH201" s="616"/>
      <c r="AI201" s="616"/>
      <c r="AJ201" s="611"/>
      <c r="AK201" s="611"/>
      <c r="AL201" s="611"/>
      <c r="AM201" s="611"/>
      <c r="AN201" s="611"/>
      <c r="AO201" s="611"/>
      <c r="AP201" s="611"/>
      <c r="AQ201" s="611"/>
      <c r="AR201" s="611"/>
      <c r="AS201" s="611"/>
      <c r="AT201" s="611"/>
      <c r="AU201" s="611"/>
      <c r="AV201" s="611"/>
      <c r="AW201" s="611"/>
      <c r="AX201" s="611"/>
      <c r="AY201" s="611"/>
      <c r="AZ201" s="611"/>
      <c r="BA201" s="611"/>
      <c r="BB201" s="611"/>
      <c r="BC201" s="611"/>
      <c r="BD201" s="186"/>
      <c r="BE201" s="186"/>
      <c r="BF201" s="186"/>
      <c r="BG201" s="186"/>
    </row>
    <row r="202" spans="2:59" ht="6" customHeight="1" x14ac:dyDescent="0.15">
      <c r="B202" s="314"/>
      <c r="C202" s="314"/>
      <c r="D202" s="314"/>
      <c r="E202" s="314"/>
      <c r="F202" s="334"/>
      <c r="G202" s="334"/>
      <c r="H202" s="334"/>
      <c r="I202" s="334"/>
      <c r="J202" s="334"/>
      <c r="K202" s="334"/>
      <c r="L202" s="334"/>
      <c r="M202" s="334"/>
      <c r="N202" s="334"/>
      <c r="O202" s="334"/>
      <c r="P202" s="334"/>
      <c r="Q202" s="334"/>
      <c r="R202" s="334"/>
      <c r="S202" s="334"/>
      <c r="T202" s="247"/>
      <c r="U202" s="247"/>
      <c r="V202" s="247"/>
      <c r="W202" s="247"/>
      <c r="X202" s="247"/>
      <c r="Y202" s="247"/>
      <c r="Z202" s="247"/>
      <c r="AA202" s="247"/>
      <c r="AB202" s="247"/>
      <c r="AC202" s="247"/>
      <c r="AD202" s="247"/>
      <c r="AE202" s="247"/>
      <c r="AF202" s="247"/>
      <c r="AG202" s="247"/>
      <c r="AH202" s="616"/>
      <c r="AI202" s="616"/>
      <c r="AJ202" s="611"/>
      <c r="AK202" s="611"/>
      <c r="AL202" s="611"/>
      <c r="AM202" s="611"/>
      <c r="AN202" s="611"/>
      <c r="AO202" s="611"/>
      <c r="AP202" s="611"/>
      <c r="AQ202" s="611"/>
      <c r="AR202" s="611"/>
      <c r="AS202" s="611"/>
      <c r="AT202" s="611"/>
      <c r="AU202" s="611"/>
      <c r="AV202" s="611"/>
      <c r="AW202" s="611"/>
      <c r="AX202" s="611"/>
      <c r="AY202" s="611"/>
      <c r="AZ202" s="611"/>
      <c r="BA202" s="611"/>
      <c r="BB202" s="611"/>
      <c r="BC202" s="611"/>
      <c r="BD202" s="186"/>
      <c r="BE202" s="186"/>
      <c r="BF202" s="186"/>
      <c r="BG202" s="186"/>
    </row>
    <row r="203" spans="2:59" ht="12" customHeight="1" x14ac:dyDescent="0.15">
      <c r="B203" s="314"/>
      <c r="C203" s="314"/>
      <c r="D203" s="314"/>
      <c r="E203" s="314"/>
      <c r="F203" s="334"/>
      <c r="G203" s="334"/>
      <c r="H203" s="334"/>
      <c r="I203" s="334"/>
      <c r="J203" s="334"/>
      <c r="K203" s="334"/>
      <c r="L203" s="334"/>
      <c r="M203" s="334"/>
      <c r="N203" s="334"/>
      <c r="O203" s="334"/>
      <c r="P203" s="334"/>
      <c r="Q203" s="334"/>
      <c r="R203" s="334"/>
      <c r="S203" s="334"/>
      <c r="T203" s="247"/>
      <c r="U203" s="247"/>
      <c r="V203" s="247"/>
      <c r="W203" s="247"/>
      <c r="X203" s="247"/>
      <c r="Y203" s="247"/>
      <c r="Z203" s="247"/>
      <c r="AA203" s="247"/>
      <c r="AB203" s="247"/>
      <c r="AC203" s="247"/>
      <c r="AD203" s="247"/>
      <c r="AE203" s="247"/>
      <c r="AF203" s="247"/>
      <c r="AG203" s="247"/>
      <c r="AH203" s="616"/>
      <c r="AI203" s="616"/>
      <c r="AJ203" s="611"/>
      <c r="AK203" s="611"/>
      <c r="AL203" s="611"/>
      <c r="AM203" s="611"/>
      <c r="AN203" s="611"/>
      <c r="AO203" s="611"/>
      <c r="AP203" s="611"/>
      <c r="AQ203" s="611"/>
      <c r="AR203" s="611"/>
      <c r="AS203" s="611"/>
      <c r="AT203" s="611"/>
      <c r="AU203" s="611"/>
      <c r="AV203" s="611"/>
      <c r="AW203" s="611"/>
      <c r="AX203" s="611"/>
      <c r="AY203" s="611"/>
      <c r="AZ203" s="611"/>
      <c r="BA203" s="611"/>
      <c r="BB203" s="611"/>
      <c r="BC203" s="611"/>
      <c r="BD203" s="186"/>
      <c r="BE203" s="186"/>
      <c r="BF203" s="186"/>
      <c r="BG203" s="186"/>
    </row>
    <row r="204" spans="2:59" ht="6" customHeight="1" x14ac:dyDescent="0.15">
      <c r="B204" s="314"/>
      <c r="C204" s="314"/>
      <c r="D204" s="314"/>
      <c r="E204" s="314"/>
      <c r="F204" s="334"/>
      <c r="G204" s="334"/>
      <c r="H204" s="334"/>
      <c r="I204" s="334"/>
      <c r="J204" s="334"/>
      <c r="K204" s="334"/>
      <c r="L204" s="334"/>
      <c r="M204" s="334"/>
      <c r="N204" s="334"/>
      <c r="O204" s="334"/>
      <c r="P204" s="334"/>
      <c r="Q204" s="334"/>
      <c r="R204" s="334"/>
      <c r="S204" s="334"/>
      <c r="T204" s="247"/>
      <c r="U204" s="247"/>
      <c r="V204" s="247"/>
      <c r="W204" s="247"/>
      <c r="X204" s="247"/>
      <c r="Y204" s="247"/>
      <c r="Z204" s="247"/>
      <c r="AA204" s="247"/>
      <c r="AB204" s="247"/>
      <c r="AC204" s="247"/>
      <c r="AD204" s="247"/>
      <c r="AE204" s="247"/>
      <c r="AF204" s="247"/>
      <c r="AG204" s="247"/>
      <c r="AH204" s="616"/>
      <c r="AI204" s="616"/>
      <c r="AJ204" s="611"/>
      <c r="AK204" s="611"/>
      <c r="AL204" s="611"/>
      <c r="AM204" s="611"/>
      <c r="AN204" s="611"/>
      <c r="AO204" s="611"/>
      <c r="AP204" s="611"/>
      <c r="AQ204" s="611"/>
      <c r="AR204" s="611"/>
      <c r="AS204" s="611"/>
      <c r="AT204" s="611"/>
      <c r="AU204" s="611"/>
      <c r="AV204" s="611"/>
      <c r="AW204" s="611"/>
      <c r="AX204" s="611"/>
      <c r="AY204" s="611"/>
      <c r="AZ204" s="611"/>
      <c r="BA204" s="611"/>
      <c r="BB204" s="611"/>
      <c r="BC204" s="611"/>
      <c r="BD204" s="186"/>
      <c r="BE204" s="186"/>
      <c r="BF204" s="186"/>
      <c r="BG204" s="186"/>
    </row>
    <row r="205" spans="2:59" ht="6" customHeight="1" x14ac:dyDescent="0.15">
      <c r="B205" s="314"/>
      <c r="C205" s="314"/>
      <c r="D205" s="314"/>
      <c r="E205" s="314"/>
      <c r="F205" s="334"/>
      <c r="G205" s="334"/>
      <c r="H205" s="334"/>
      <c r="I205" s="334"/>
      <c r="J205" s="334"/>
      <c r="K205" s="334"/>
      <c r="L205" s="334"/>
      <c r="M205" s="334"/>
      <c r="N205" s="334"/>
      <c r="O205" s="334"/>
      <c r="P205" s="334"/>
      <c r="Q205" s="334"/>
      <c r="R205" s="334"/>
      <c r="S205" s="334"/>
      <c r="T205" s="247"/>
      <c r="U205" s="247"/>
      <c r="V205" s="247"/>
      <c r="W205" s="247"/>
      <c r="X205" s="247"/>
      <c r="Y205" s="247"/>
      <c r="Z205" s="247"/>
      <c r="AA205" s="247"/>
      <c r="AB205" s="247"/>
      <c r="AC205" s="247"/>
      <c r="AD205" s="247"/>
      <c r="AE205" s="247"/>
      <c r="AF205" s="247"/>
      <c r="AG205" s="247"/>
      <c r="AH205" s="616"/>
      <c r="AI205" s="616"/>
      <c r="AJ205" s="611"/>
      <c r="AK205" s="611"/>
      <c r="AL205" s="611"/>
      <c r="AM205" s="611"/>
      <c r="AN205" s="611"/>
      <c r="AO205" s="611"/>
      <c r="AP205" s="611"/>
      <c r="AQ205" s="611"/>
      <c r="AR205" s="611"/>
      <c r="AS205" s="611"/>
      <c r="AT205" s="611"/>
      <c r="AU205" s="611"/>
      <c r="AV205" s="611"/>
      <c r="AW205" s="611"/>
      <c r="AX205" s="611"/>
      <c r="AY205" s="611"/>
      <c r="AZ205" s="611"/>
      <c r="BA205" s="611"/>
      <c r="BB205" s="611"/>
      <c r="BC205" s="611"/>
      <c r="BD205" s="186"/>
      <c r="BE205" s="186"/>
      <c r="BF205" s="186"/>
      <c r="BG205" s="186"/>
    </row>
    <row r="206" spans="2:59" ht="12" customHeight="1" x14ac:dyDescent="0.15">
      <c r="B206" s="314"/>
      <c r="C206" s="314"/>
      <c r="D206" s="314"/>
      <c r="E206" s="314"/>
      <c r="F206" s="334"/>
      <c r="G206" s="334"/>
      <c r="H206" s="334"/>
      <c r="I206" s="334"/>
      <c r="J206" s="334"/>
      <c r="K206" s="334"/>
      <c r="L206" s="334"/>
      <c r="M206" s="334"/>
      <c r="N206" s="334"/>
      <c r="O206" s="334"/>
      <c r="P206" s="334"/>
      <c r="Q206" s="334"/>
      <c r="R206" s="334"/>
      <c r="S206" s="334"/>
      <c r="T206" s="247"/>
      <c r="U206" s="247"/>
      <c r="V206" s="247"/>
      <c r="W206" s="247"/>
      <c r="X206" s="247"/>
      <c r="Y206" s="247"/>
      <c r="Z206" s="247"/>
      <c r="AA206" s="247"/>
      <c r="AB206" s="247"/>
      <c r="AC206" s="247"/>
      <c r="AD206" s="247"/>
      <c r="AE206" s="247"/>
      <c r="AF206" s="247"/>
      <c r="AG206" s="247"/>
      <c r="AH206" s="616"/>
      <c r="AI206" s="616"/>
      <c r="AJ206" s="611"/>
      <c r="AK206" s="611"/>
      <c r="AL206" s="611"/>
      <c r="AM206" s="611"/>
      <c r="AN206" s="611"/>
      <c r="AO206" s="611"/>
      <c r="AP206" s="611"/>
      <c r="AQ206" s="611"/>
      <c r="AR206" s="611"/>
      <c r="AS206" s="611"/>
      <c r="AT206" s="611"/>
      <c r="AU206" s="611"/>
      <c r="AV206" s="611"/>
      <c r="AW206" s="611"/>
      <c r="AX206" s="611"/>
      <c r="AY206" s="611"/>
      <c r="AZ206" s="611"/>
      <c r="BA206" s="611"/>
      <c r="BB206" s="611"/>
      <c r="BC206" s="611"/>
      <c r="BD206" s="186"/>
      <c r="BE206" s="186"/>
      <c r="BF206" s="186"/>
      <c r="BG206" s="186"/>
    </row>
    <row r="207" spans="2:59" ht="6" customHeight="1" x14ac:dyDescent="0.15">
      <c r="B207" s="314"/>
      <c r="C207" s="314"/>
      <c r="D207" s="314"/>
      <c r="E207" s="314"/>
      <c r="F207" s="334"/>
      <c r="G207" s="334"/>
      <c r="H207" s="334"/>
      <c r="I207" s="334"/>
      <c r="J207" s="334"/>
      <c r="K207" s="334"/>
      <c r="L207" s="334"/>
      <c r="M207" s="334"/>
      <c r="N207" s="334"/>
      <c r="O207" s="334"/>
      <c r="P207" s="334"/>
      <c r="Q207" s="334"/>
      <c r="R207" s="334"/>
      <c r="S207" s="334"/>
      <c r="T207" s="247"/>
      <c r="U207" s="247"/>
      <c r="V207" s="247"/>
      <c r="W207" s="247"/>
      <c r="X207" s="247"/>
      <c r="Y207" s="247"/>
      <c r="Z207" s="247"/>
      <c r="AA207" s="247"/>
      <c r="AB207" s="247"/>
      <c r="AC207" s="247"/>
      <c r="AD207" s="247"/>
      <c r="AE207" s="247"/>
      <c r="AF207" s="247"/>
      <c r="AG207" s="247"/>
      <c r="AH207" s="616"/>
      <c r="AI207" s="616"/>
      <c r="AJ207" s="611"/>
      <c r="AK207" s="611"/>
      <c r="AL207" s="611"/>
      <c r="AM207" s="611"/>
      <c r="AN207" s="611"/>
      <c r="AO207" s="611"/>
      <c r="AP207" s="611"/>
      <c r="AQ207" s="611"/>
      <c r="AR207" s="611"/>
      <c r="AS207" s="611"/>
      <c r="AT207" s="611"/>
      <c r="AU207" s="611"/>
      <c r="AV207" s="611"/>
      <c r="AW207" s="611"/>
      <c r="AX207" s="611"/>
      <c r="AY207" s="611"/>
      <c r="AZ207" s="611"/>
      <c r="BA207" s="611"/>
      <c r="BB207" s="611"/>
      <c r="BC207" s="611"/>
      <c r="BD207" s="186"/>
      <c r="BE207" s="186"/>
      <c r="BF207" s="186"/>
      <c r="BG207" s="186"/>
    </row>
    <row r="208" spans="2:59" ht="6" customHeight="1" x14ac:dyDescent="0.15">
      <c r="B208" s="314"/>
      <c r="C208" s="314"/>
      <c r="D208" s="314"/>
      <c r="E208" s="314"/>
      <c r="F208" s="334"/>
      <c r="G208" s="334"/>
      <c r="H208" s="334"/>
      <c r="I208" s="334"/>
      <c r="J208" s="334"/>
      <c r="K208" s="334"/>
      <c r="L208" s="334"/>
      <c r="M208" s="334"/>
      <c r="N208" s="334"/>
      <c r="O208" s="334"/>
      <c r="P208" s="334"/>
      <c r="Q208" s="334"/>
      <c r="R208" s="334"/>
      <c r="S208" s="334"/>
      <c r="T208" s="247"/>
      <c r="U208" s="247"/>
      <c r="V208" s="247"/>
      <c r="W208" s="247"/>
      <c r="X208" s="247"/>
      <c r="Y208" s="247"/>
      <c r="Z208" s="247"/>
      <c r="AA208" s="247"/>
      <c r="AB208" s="247"/>
      <c r="AC208" s="247"/>
      <c r="AD208" s="247"/>
      <c r="AE208" s="247"/>
      <c r="AF208" s="247"/>
      <c r="AG208" s="247"/>
      <c r="AH208" s="616"/>
      <c r="AI208" s="616"/>
      <c r="AJ208" s="611"/>
      <c r="AK208" s="611"/>
      <c r="AL208" s="611"/>
      <c r="AM208" s="611"/>
      <c r="AN208" s="611"/>
      <c r="AO208" s="611"/>
      <c r="AP208" s="611"/>
      <c r="AQ208" s="611"/>
      <c r="AR208" s="611"/>
      <c r="AS208" s="611"/>
      <c r="AT208" s="611"/>
      <c r="AU208" s="611"/>
      <c r="AV208" s="611"/>
      <c r="AW208" s="611"/>
      <c r="AX208" s="611"/>
      <c r="AY208" s="611"/>
      <c r="AZ208" s="611"/>
      <c r="BA208" s="611"/>
      <c r="BB208" s="611"/>
      <c r="BC208" s="611"/>
      <c r="BD208" s="186"/>
      <c r="BE208" s="186"/>
      <c r="BF208" s="186"/>
      <c r="BG208" s="186"/>
    </row>
    <row r="209" spans="2:59" ht="12" customHeight="1" x14ac:dyDescent="0.15">
      <c r="B209" s="314"/>
      <c r="C209" s="314"/>
      <c r="D209" s="314"/>
      <c r="E209" s="314"/>
      <c r="F209" s="334"/>
      <c r="G209" s="334"/>
      <c r="H209" s="334"/>
      <c r="I209" s="334"/>
      <c r="J209" s="334"/>
      <c r="K209" s="334"/>
      <c r="L209" s="334"/>
      <c r="M209" s="334"/>
      <c r="N209" s="334"/>
      <c r="O209" s="334"/>
      <c r="P209" s="334"/>
      <c r="Q209" s="334"/>
      <c r="R209" s="334"/>
      <c r="S209" s="334"/>
      <c r="T209" s="247"/>
      <c r="U209" s="247"/>
      <c r="V209" s="247"/>
      <c r="W209" s="247"/>
      <c r="X209" s="247"/>
      <c r="Y209" s="247"/>
      <c r="Z209" s="247"/>
      <c r="AA209" s="247"/>
      <c r="AB209" s="247"/>
      <c r="AC209" s="247"/>
      <c r="AD209" s="247"/>
      <c r="AE209" s="247"/>
      <c r="AF209" s="247"/>
      <c r="AG209" s="247"/>
      <c r="AH209" s="616"/>
      <c r="AI209" s="616"/>
      <c r="AJ209" s="611"/>
      <c r="AK209" s="611"/>
      <c r="AL209" s="611"/>
      <c r="AM209" s="611"/>
      <c r="AN209" s="611"/>
      <c r="AO209" s="611"/>
      <c r="AP209" s="611"/>
      <c r="AQ209" s="611"/>
      <c r="AR209" s="611"/>
      <c r="AS209" s="611"/>
      <c r="AT209" s="611"/>
      <c r="AU209" s="611"/>
      <c r="AV209" s="611"/>
      <c r="AW209" s="611"/>
      <c r="AX209" s="611"/>
      <c r="AY209" s="611"/>
      <c r="AZ209" s="611"/>
      <c r="BA209" s="611"/>
      <c r="BB209" s="611"/>
      <c r="BC209" s="611"/>
      <c r="BD209" s="186"/>
      <c r="BE209" s="186"/>
      <c r="BF209" s="186"/>
      <c r="BG209" s="186"/>
    </row>
    <row r="210" spans="2:59" ht="6" customHeight="1" x14ac:dyDescent="0.15">
      <c r="B210" s="314"/>
      <c r="C210" s="314"/>
      <c r="D210" s="314"/>
      <c r="E210" s="314"/>
      <c r="F210" s="334"/>
      <c r="G210" s="334"/>
      <c r="H210" s="334"/>
      <c r="I210" s="334"/>
      <c r="J210" s="334"/>
      <c r="K210" s="334"/>
      <c r="L210" s="334"/>
      <c r="M210" s="334"/>
      <c r="N210" s="334"/>
      <c r="O210" s="334"/>
      <c r="P210" s="334"/>
      <c r="Q210" s="334"/>
      <c r="R210" s="334"/>
      <c r="S210" s="334"/>
      <c r="T210" s="247"/>
      <c r="U210" s="247"/>
      <c r="V210" s="247"/>
      <c r="W210" s="247"/>
      <c r="X210" s="247"/>
      <c r="Y210" s="247"/>
      <c r="Z210" s="247"/>
      <c r="AA210" s="247"/>
      <c r="AB210" s="247"/>
      <c r="AC210" s="247"/>
      <c r="AD210" s="247"/>
      <c r="AE210" s="247"/>
      <c r="AF210" s="247"/>
      <c r="AG210" s="247"/>
      <c r="AH210" s="616"/>
      <c r="AI210" s="616"/>
      <c r="AJ210" s="611"/>
      <c r="AK210" s="611"/>
      <c r="AL210" s="611"/>
      <c r="AM210" s="611"/>
      <c r="AN210" s="611"/>
      <c r="AO210" s="611"/>
      <c r="AP210" s="611"/>
      <c r="AQ210" s="611"/>
      <c r="AR210" s="611"/>
      <c r="AS210" s="611"/>
      <c r="AT210" s="611"/>
      <c r="AU210" s="611"/>
      <c r="AV210" s="611"/>
      <c r="AW210" s="611"/>
      <c r="AX210" s="611"/>
      <c r="AY210" s="611"/>
      <c r="AZ210" s="611"/>
      <c r="BA210" s="611"/>
      <c r="BB210" s="611"/>
      <c r="BC210" s="611"/>
      <c r="BD210" s="186"/>
      <c r="BE210" s="186"/>
      <c r="BF210" s="186"/>
      <c r="BG210" s="186"/>
    </row>
    <row r="211" spans="2:59" ht="6" customHeight="1" x14ac:dyDescent="0.15">
      <c r="B211" s="314"/>
      <c r="C211" s="314"/>
      <c r="D211" s="314"/>
      <c r="E211" s="314"/>
      <c r="F211" s="334"/>
      <c r="G211" s="334"/>
      <c r="H211" s="334"/>
      <c r="I211" s="334"/>
      <c r="J211" s="334"/>
      <c r="K211" s="334"/>
      <c r="L211" s="334"/>
      <c r="M211" s="334"/>
      <c r="N211" s="334"/>
      <c r="O211" s="334"/>
      <c r="P211" s="334"/>
      <c r="Q211" s="334"/>
      <c r="R211" s="334"/>
      <c r="S211" s="334"/>
      <c r="T211" s="247"/>
      <c r="U211" s="247"/>
      <c r="V211" s="247"/>
      <c r="W211" s="247"/>
      <c r="X211" s="247"/>
      <c r="Y211" s="247"/>
      <c r="Z211" s="247"/>
      <c r="AA211" s="247"/>
      <c r="AB211" s="247"/>
      <c r="AC211" s="247"/>
      <c r="AD211" s="247"/>
      <c r="AE211" s="247"/>
      <c r="AF211" s="247"/>
      <c r="AG211" s="247"/>
      <c r="AH211" s="616"/>
      <c r="AI211" s="616"/>
      <c r="AJ211" s="611"/>
      <c r="AK211" s="611"/>
      <c r="AL211" s="611"/>
      <c r="AM211" s="611"/>
      <c r="AN211" s="611"/>
      <c r="AO211" s="611"/>
      <c r="AP211" s="611"/>
      <c r="AQ211" s="611"/>
      <c r="AR211" s="611"/>
      <c r="AS211" s="611"/>
      <c r="AT211" s="611"/>
      <c r="AU211" s="611"/>
      <c r="AV211" s="611"/>
      <c r="AW211" s="611"/>
      <c r="AX211" s="611"/>
      <c r="AY211" s="611"/>
      <c r="AZ211" s="611"/>
      <c r="BA211" s="611"/>
      <c r="BB211" s="611"/>
      <c r="BC211" s="611"/>
      <c r="BD211" s="186"/>
      <c r="BE211" s="186"/>
      <c r="BF211" s="186"/>
      <c r="BG211" s="186"/>
    </row>
    <row r="212" spans="2:59" ht="12" customHeight="1" x14ac:dyDescent="0.15">
      <c r="B212" s="314"/>
      <c r="C212" s="314"/>
      <c r="D212" s="314"/>
      <c r="E212" s="314"/>
      <c r="F212" s="334"/>
      <c r="G212" s="334"/>
      <c r="H212" s="334"/>
      <c r="I212" s="334"/>
      <c r="J212" s="334"/>
      <c r="K212" s="334"/>
      <c r="L212" s="334"/>
      <c r="M212" s="334"/>
      <c r="N212" s="334"/>
      <c r="O212" s="334"/>
      <c r="P212" s="334"/>
      <c r="Q212" s="334"/>
      <c r="R212" s="334"/>
      <c r="S212" s="334"/>
      <c r="T212" s="247"/>
      <c r="U212" s="247"/>
      <c r="V212" s="247"/>
      <c r="W212" s="247"/>
      <c r="X212" s="247"/>
      <c r="Y212" s="247"/>
      <c r="Z212" s="247"/>
      <c r="AA212" s="247"/>
      <c r="AB212" s="247"/>
      <c r="AC212" s="247"/>
      <c r="AD212" s="247"/>
      <c r="AE212" s="247"/>
      <c r="AF212" s="247"/>
      <c r="AG212" s="247"/>
      <c r="AH212" s="616"/>
      <c r="AI212" s="616"/>
      <c r="AJ212" s="611"/>
      <c r="AK212" s="611"/>
      <c r="AL212" s="611"/>
      <c r="AM212" s="611"/>
      <c r="AN212" s="611"/>
      <c r="AO212" s="611"/>
      <c r="AP212" s="611"/>
      <c r="AQ212" s="611"/>
      <c r="AR212" s="611"/>
      <c r="AS212" s="611"/>
      <c r="AT212" s="611"/>
      <c r="AU212" s="611"/>
      <c r="AV212" s="611"/>
      <c r="AW212" s="611"/>
      <c r="AX212" s="611"/>
      <c r="AY212" s="611"/>
      <c r="AZ212" s="611"/>
      <c r="BA212" s="611"/>
      <c r="BB212" s="611"/>
      <c r="BC212" s="611"/>
      <c r="BD212" s="186"/>
      <c r="BE212" s="186"/>
      <c r="BF212" s="186"/>
      <c r="BG212" s="186"/>
    </row>
    <row r="213" spans="2:59" ht="6" customHeight="1" x14ac:dyDescent="0.15">
      <c r="B213" s="314"/>
      <c r="C213" s="314"/>
      <c r="D213" s="314"/>
      <c r="E213" s="314"/>
      <c r="F213" s="334"/>
      <c r="G213" s="334"/>
      <c r="H213" s="334"/>
      <c r="I213" s="334"/>
      <c r="J213" s="334"/>
      <c r="K213" s="334"/>
      <c r="L213" s="334"/>
      <c r="M213" s="334"/>
      <c r="N213" s="334"/>
      <c r="O213" s="334"/>
      <c r="P213" s="334"/>
      <c r="Q213" s="334"/>
      <c r="R213" s="334"/>
      <c r="S213" s="334"/>
      <c r="T213" s="247"/>
      <c r="U213" s="247"/>
      <c r="V213" s="247"/>
      <c r="W213" s="247"/>
      <c r="X213" s="247"/>
      <c r="Y213" s="247"/>
      <c r="Z213" s="247"/>
      <c r="AA213" s="247"/>
      <c r="AB213" s="247"/>
      <c r="AC213" s="247"/>
      <c r="AD213" s="247"/>
      <c r="AE213" s="247"/>
      <c r="AF213" s="247"/>
      <c r="AG213" s="247"/>
      <c r="AH213" s="616"/>
      <c r="AI213" s="616"/>
      <c r="AJ213" s="611"/>
      <c r="AK213" s="611"/>
      <c r="AL213" s="611"/>
      <c r="AM213" s="611"/>
      <c r="AN213" s="611"/>
      <c r="AO213" s="611"/>
      <c r="AP213" s="611"/>
      <c r="AQ213" s="611"/>
      <c r="AR213" s="611"/>
      <c r="AS213" s="611"/>
      <c r="AT213" s="611"/>
      <c r="AU213" s="611"/>
      <c r="AV213" s="611"/>
      <c r="AW213" s="611"/>
      <c r="AX213" s="611"/>
      <c r="AY213" s="611"/>
      <c r="AZ213" s="611"/>
      <c r="BA213" s="611"/>
      <c r="BB213" s="611"/>
      <c r="BC213" s="611"/>
      <c r="BD213" s="186"/>
      <c r="BE213" s="186"/>
      <c r="BF213" s="186"/>
      <c r="BG213" s="186"/>
    </row>
    <row r="214" spans="2:59" ht="6" customHeight="1" x14ac:dyDescent="0.15">
      <c r="B214" s="314"/>
      <c r="C214" s="314"/>
      <c r="D214" s="314"/>
      <c r="E214" s="314"/>
      <c r="F214" s="334"/>
      <c r="G214" s="334"/>
      <c r="H214" s="334"/>
      <c r="I214" s="334"/>
      <c r="J214" s="334"/>
      <c r="K214" s="334"/>
      <c r="L214" s="334"/>
      <c r="M214" s="334"/>
      <c r="N214" s="334"/>
      <c r="O214" s="334"/>
      <c r="P214" s="334"/>
      <c r="Q214" s="334"/>
      <c r="R214" s="334"/>
      <c r="S214" s="334"/>
      <c r="T214" s="247"/>
      <c r="U214" s="247"/>
      <c r="V214" s="247"/>
      <c r="W214" s="247"/>
      <c r="X214" s="247"/>
      <c r="Y214" s="247"/>
      <c r="Z214" s="247"/>
      <c r="AA214" s="247"/>
      <c r="AB214" s="247"/>
      <c r="AC214" s="247"/>
      <c r="AD214" s="247"/>
      <c r="AE214" s="247"/>
      <c r="AF214" s="247"/>
      <c r="AG214" s="247"/>
      <c r="AH214" s="616"/>
      <c r="AI214" s="616"/>
      <c r="AJ214" s="611"/>
      <c r="AK214" s="611"/>
      <c r="AL214" s="611"/>
      <c r="AM214" s="611"/>
      <c r="AN214" s="611"/>
      <c r="AO214" s="611"/>
      <c r="AP214" s="611"/>
      <c r="AQ214" s="611"/>
      <c r="AR214" s="611"/>
      <c r="AS214" s="611"/>
      <c r="AT214" s="611"/>
      <c r="AU214" s="611"/>
      <c r="AV214" s="611"/>
      <c r="AW214" s="611"/>
      <c r="AX214" s="611"/>
      <c r="AY214" s="611"/>
      <c r="AZ214" s="611"/>
      <c r="BA214" s="611"/>
      <c r="BB214" s="611"/>
      <c r="BC214" s="611"/>
      <c r="BD214" s="186"/>
      <c r="BE214" s="186"/>
      <c r="BF214" s="186"/>
      <c r="BG214" s="186"/>
    </row>
    <row r="215" spans="2:59" ht="12" customHeight="1" x14ac:dyDescent="0.15">
      <c r="B215" s="314"/>
      <c r="C215" s="314"/>
      <c r="D215" s="314"/>
      <c r="E215" s="314"/>
      <c r="F215" s="334"/>
      <c r="G215" s="334"/>
      <c r="H215" s="334"/>
      <c r="I215" s="334"/>
      <c r="J215" s="334"/>
      <c r="K215" s="334"/>
      <c r="L215" s="334"/>
      <c r="M215" s="334"/>
      <c r="N215" s="334"/>
      <c r="O215" s="334"/>
      <c r="P215" s="334"/>
      <c r="Q215" s="334"/>
      <c r="R215" s="334"/>
      <c r="S215" s="334"/>
      <c r="T215" s="247"/>
      <c r="U215" s="247"/>
      <c r="V215" s="247"/>
      <c r="W215" s="247"/>
      <c r="X215" s="247"/>
      <c r="Y215" s="247"/>
      <c r="Z215" s="247"/>
      <c r="AA215" s="247"/>
      <c r="AB215" s="247"/>
      <c r="AC215" s="247"/>
      <c r="AD215" s="247"/>
      <c r="AE215" s="247"/>
      <c r="AF215" s="247"/>
      <c r="AG215" s="247"/>
      <c r="AH215" s="616"/>
      <c r="AI215" s="616"/>
      <c r="AJ215" s="611"/>
      <c r="AK215" s="611"/>
      <c r="AL215" s="611"/>
      <c r="AM215" s="611"/>
      <c r="AN215" s="611"/>
      <c r="AO215" s="611"/>
      <c r="AP215" s="611"/>
      <c r="AQ215" s="611"/>
      <c r="AR215" s="611"/>
      <c r="AS215" s="611"/>
      <c r="AT215" s="611"/>
      <c r="AU215" s="611"/>
      <c r="AV215" s="611"/>
      <c r="AW215" s="611"/>
      <c r="AX215" s="611"/>
      <c r="AY215" s="611"/>
      <c r="AZ215" s="611"/>
      <c r="BA215" s="611"/>
      <c r="BB215" s="611"/>
      <c r="BC215" s="611"/>
      <c r="BD215" s="186"/>
      <c r="BE215" s="186"/>
      <c r="BF215" s="186"/>
      <c r="BG215" s="186"/>
    </row>
    <row r="216" spans="2:59" ht="6" customHeight="1" x14ac:dyDescent="0.15">
      <c r="B216" s="314"/>
      <c r="C216" s="314"/>
      <c r="D216" s="314"/>
      <c r="E216" s="314"/>
      <c r="F216" s="334"/>
      <c r="G216" s="334"/>
      <c r="H216" s="334"/>
      <c r="I216" s="334"/>
      <c r="J216" s="334"/>
      <c r="K216" s="334"/>
      <c r="L216" s="334"/>
      <c r="M216" s="334"/>
      <c r="N216" s="334"/>
      <c r="O216" s="334"/>
      <c r="P216" s="334"/>
      <c r="Q216" s="334"/>
      <c r="R216" s="334"/>
      <c r="S216" s="334"/>
      <c r="T216" s="247"/>
      <c r="U216" s="247"/>
      <c r="V216" s="247"/>
      <c r="W216" s="247"/>
      <c r="X216" s="247"/>
      <c r="Y216" s="247"/>
      <c r="Z216" s="247"/>
      <c r="AA216" s="247"/>
      <c r="AB216" s="247"/>
      <c r="AC216" s="247"/>
      <c r="AD216" s="247"/>
      <c r="AE216" s="247"/>
      <c r="AF216" s="247"/>
      <c r="AG216" s="247"/>
      <c r="AH216" s="616"/>
      <c r="AI216" s="616"/>
      <c r="AJ216" s="611"/>
      <c r="AK216" s="611"/>
      <c r="AL216" s="611"/>
      <c r="AM216" s="611"/>
      <c r="AN216" s="611"/>
      <c r="AO216" s="611"/>
      <c r="AP216" s="611"/>
      <c r="AQ216" s="611"/>
      <c r="AR216" s="611"/>
      <c r="AS216" s="611"/>
      <c r="AT216" s="611"/>
      <c r="AU216" s="611"/>
      <c r="AV216" s="611"/>
      <c r="AW216" s="611"/>
      <c r="AX216" s="611"/>
      <c r="AY216" s="611"/>
      <c r="AZ216" s="611"/>
      <c r="BA216" s="611"/>
      <c r="BB216" s="611"/>
      <c r="BC216" s="611"/>
      <c r="BD216" s="186"/>
      <c r="BE216" s="186"/>
      <c r="BF216" s="186"/>
      <c r="BG216" s="186"/>
    </row>
    <row r="217" spans="2:59" ht="6" customHeight="1" x14ac:dyDescent="0.15">
      <c r="B217" s="314"/>
      <c r="C217" s="314"/>
      <c r="D217" s="314"/>
      <c r="E217" s="314"/>
      <c r="F217" s="334"/>
      <c r="G217" s="334"/>
      <c r="H217" s="334"/>
      <c r="I217" s="334"/>
      <c r="J217" s="334"/>
      <c r="K217" s="334"/>
      <c r="L217" s="334"/>
      <c r="M217" s="334"/>
      <c r="N217" s="334"/>
      <c r="O217" s="334"/>
      <c r="P217" s="334"/>
      <c r="Q217" s="334"/>
      <c r="R217" s="334"/>
      <c r="S217" s="334"/>
      <c r="T217" s="247"/>
      <c r="U217" s="247"/>
      <c r="V217" s="247"/>
      <c r="W217" s="247"/>
      <c r="X217" s="247"/>
      <c r="Y217" s="247"/>
      <c r="Z217" s="247"/>
      <c r="AA217" s="247"/>
      <c r="AB217" s="247"/>
      <c r="AC217" s="247"/>
      <c r="AD217" s="247"/>
      <c r="AE217" s="247"/>
      <c r="AF217" s="247"/>
      <c r="AG217" s="247"/>
      <c r="AH217" s="616"/>
      <c r="AI217" s="616"/>
      <c r="AJ217" s="611"/>
      <c r="AK217" s="611"/>
      <c r="AL217" s="611"/>
      <c r="AM217" s="611"/>
      <c r="AN217" s="611"/>
      <c r="AO217" s="611"/>
      <c r="AP217" s="611"/>
      <c r="AQ217" s="611"/>
      <c r="AR217" s="611"/>
      <c r="AS217" s="611"/>
      <c r="AT217" s="611"/>
      <c r="AU217" s="611"/>
      <c r="AV217" s="611"/>
      <c r="AW217" s="611"/>
      <c r="AX217" s="611"/>
      <c r="AY217" s="611"/>
      <c r="AZ217" s="611"/>
      <c r="BA217" s="611"/>
      <c r="BB217" s="611"/>
      <c r="BC217" s="611"/>
      <c r="BD217" s="186"/>
      <c r="BE217" s="186"/>
      <c r="BF217" s="186"/>
      <c r="BG217" s="186"/>
    </row>
    <row r="218" spans="2:59" ht="12" customHeight="1" x14ac:dyDescent="0.15">
      <c r="B218" s="314"/>
      <c r="C218" s="314"/>
      <c r="D218" s="314"/>
      <c r="E218" s="314"/>
      <c r="F218" s="334"/>
      <c r="G218" s="334"/>
      <c r="H218" s="334"/>
      <c r="I218" s="334"/>
      <c r="J218" s="334"/>
      <c r="K218" s="334"/>
      <c r="L218" s="334"/>
      <c r="M218" s="334"/>
      <c r="N218" s="334"/>
      <c r="O218" s="334"/>
      <c r="P218" s="334"/>
      <c r="Q218" s="334"/>
      <c r="R218" s="334"/>
      <c r="S218" s="334"/>
      <c r="T218" s="247"/>
      <c r="U218" s="247"/>
      <c r="V218" s="247"/>
      <c r="W218" s="247"/>
      <c r="X218" s="247"/>
      <c r="Y218" s="247"/>
      <c r="Z218" s="247"/>
      <c r="AA218" s="247"/>
      <c r="AB218" s="247"/>
      <c r="AC218" s="247"/>
      <c r="AD218" s="247"/>
      <c r="AE218" s="247"/>
      <c r="AF218" s="247"/>
      <c r="AG218" s="247"/>
      <c r="AH218" s="616"/>
      <c r="AI218" s="616"/>
      <c r="AJ218" s="611"/>
      <c r="AK218" s="611"/>
      <c r="AL218" s="611"/>
      <c r="AM218" s="611"/>
      <c r="AN218" s="611"/>
      <c r="AO218" s="611"/>
      <c r="AP218" s="611"/>
      <c r="AQ218" s="611"/>
      <c r="AR218" s="611"/>
      <c r="AS218" s="611"/>
      <c r="AT218" s="611"/>
      <c r="AU218" s="611"/>
      <c r="AV218" s="611"/>
      <c r="AW218" s="611"/>
      <c r="AX218" s="611"/>
      <c r="AY218" s="611"/>
      <c r="AZ218" s="611"/>
      <c r="BA218" s="611"/>
      <c r="BB218" s="611"/>
      <c r="BC218" s="611"/>
      <c r="BD218" s="186"/>
      <c r="BE218" s="186"/>
      <c r="BF218" s="186"/>
      <c r="BG218" s="186"/>
    </row>
    <row r="219" spans="2:59" ht="6" customHeight="1" x14ac:dyDescent="0.15">
      <c r="B219" s="314"/>
      <c r="C219" s="314"/>
      <c r="D219" s="314"/>
      <c r="E219" s="314"/>
      <c r="F219" s="334"/>
      <c r="G219" s="334"/>
      <c r="H219" s="334"/>
      <c r="I219" s="334"/>
      <c r="J219" s="334"/>
      <c r="K219" s="334"/>
      <c r="L219" s="334"/>
      <c r="M219" s="334"/>
      <c r="N219" s="334"/>
      <c r="O219" s="334"/>
      <c r="P219" s="334"/>
      <c r="Q219" s="334"/>
      <c r="R219" s="334"/>
      <c r="S219" s="334"/>
      <c r="T219" s="247"/>
      <c r="U219" s="247"/>
      <c r="V219" s="247"/>
      <c r="W219" s="247"/>
      <c r="X219" s="247"/>
      <c r="Y219" s="247"/>
      <c r="Z219" s="247"/>
      <c r="AA219" s="247"/>
      <c r="AB219" s="247"/>
      <c r="AC219" s="247"/>
      <c r="AD219" s="247"/>
      <c r="AE219" s="247"/>
      <c r="AF219" s="247"/>
      <c r="AG219" s="247"/>
      <c r="AH219" s="616"/>
      <c r="AI219" s="616"/>
      <c r="AJ219" s="611"/>
      <c r="AK219" s="611"/>
      <c r="AL219" s="611"/>
      <c r="AM219" s="611"/>
      <c r="AN219" s="611"/>
      <c r="AO219" s="611"/>
      <c r="AP219" s="611"/>
      <c r="AQ219" s="611"/>
      <c r="AR219" s="611"/>
      <c r="AS219" s="611"/>
      <c r="AT219" s="611"/>
      <c r="AU219" s="611"/>
      <c r="AV219" s="611"/>
      <c r="AW219" s="611"/>
      <c r="AX219" s="611"/>
      <c r="AY219" s="611"/>
      <c r="AZ219" s="611"/>
      <c r="BA219" s="611"/>
      <c r="BB219" s="611"/>
      <c r="BC219" s="611"/>
      <c r="BD219" s="186"/>
      <c r="BE219" s="186"/>
      <c r="BF219" s="186"/>
      <c r="BG219" s="186"/>
    </row>
    <row r="220" spans="2:59" ht="6" customHeight="1" x14ac:dyDescent="0.15">
      <c r="B220" s="314"/>
      <c r="C220" s="314"/>
      <c r="D220" s="314"/>
      <c r="E220" s="314"/>
      <c r="F220" s="334"/>
      <c r="G220" s="334"/>
      <c r="H220" s="334"/>
      <c r="I220" s="334"/>
      <c r="J220" s="334"/>
      <c r="K220" s="334"/>
      <c r="L220" s="334"/>
      <c r="M220" s="334"/>
      <c r="N220" s="334"/>
      <c r="O220" s="334"/>
      <c r="P220" s="334"/>
      <c r="Q220" s="334"/>
      <c r="R220" s="334"/>
      <c r="S220" s="334"/>
      <c r="T220" s="247"/>
      <c r="U220" s="247"/>
      <c r="V220" s="247"/>
      <c r="W220" s="247"/>
      <c r="X220" s="247"/>
      <c r="Y220" s="247"/>
      <c r="Z220" s="247"/>
      <c r="AA220" s="247"/>
      <c r="AB220" s="247"/>
      <c r="AC220" s="247"/>
      <c r="AD220" s="247"/>
      <c r="AE220" s="247"/>
      <c r="AF220" s="247"/>
      <c r="AG220" s="247"/>
      <c r="AH220" s="616"/>
      <c r="AI220" s="616"/>
      <c r="AJ220" s="611"/>
      <c r="AK220" s="611"/>
      <c r="AL220" s="611"/>
      <c r="AM220" s="611"/>
      <c r="AN220" s="611"/>
      <c r="AO220" s="611"/>
      <c r="AP220" s="611"/>
      <c r="AQ220" s="611"/>
      <c r="AR220" s="611"/>
      <c r="AS220" s="611"/>
      <c r="AT220" s="611"/>
      <c r="AU220" s="611"/>
      <c r="AV220" s="611"/>
      <c r="AW220" s="611"/>
      <c r="AX220" s="611"/>
      <c r="AY220" s="611"/>
      <c r="AZ220" s="611"/>
      <c r="BA220" s="611"/>
      <c r="BB220" s="611"/>
      <c r="BC220" s="611"/>
      <c r="BD220" s="186"/>
      <c r="BE220" s="186"/>
      <c r="BF220" s="186"/>
      <c r="BG220" s="186"/>
    </row>
    <row r="221" spans="2:59" ht="12" customHeight="1" x14ac:dyDescent="0.15">
      <c r="B221" s="314"/>
      <c r="C221" s="314"/>
      <c r="D221" s="314"/>
      <c r="E221" s="314"/>
      <c r="F221" s="334"/>
      <c r="G221" s="334"/>
      <c r="H221" s="334"/>
      <c r="I221" s="334"/>
      <c r="J221" s="334"/>
      <c r="K221" s="334"/>
      <c r="L221" s="334"/>
      <c r="M221" s="334"/>
      <c r="N221" s="334"/>
      <c r="O221" s="334"/>
      <c r="P221" s="334"/>
      <c r="Q221" s="334"/>
      <c r="R221" s="334"/>
      <c r="S221" s="334"/>
      <c r="T221" s="247"/>
      <c r="U221" s="247"/>
      <c r="V221" s="247"/>
      <c r="W221" s="247"/>
      <c r="X221" s="247"/>
      <c r="Y221" s="247"/>
      <c r="Z221" s="247"/>
      <c r="AA221" s="247"/>
      <c r="AB221" s="247"/>
      <c r="AC221" s="247"/>
      <c r="AD221" s="247"/>
      <c r="AE221" s="247"/>
      <c r="AF221" s="247"/>
      <c r="AG221" s="247"/>
      <c r="AH221" s="616"/>
      <c r="AI221" s="616"/>
      <c r="AJ221" s="611"/>
      <c r="AK221" s="611"/>
      <c r="AL221" s="611"/>
      <c r="AM221" s="611"/>
      <c r="AN221" s="611"/>
      <c r="AO221" s="611"/>
      <c r="AP221" s="611"/>
      <c r="AQ221" s="611"/>
      <c r="AR221" s="611"/>
      <c r="AS221" s="611"/>
      <c r="AT221" s="611"/>
      <c r="AU221" s="611"/>
      <c r="AV221" s="611"/>
      <c r="AW221" s="611"/>
      <c r="AX221" s="611"/>
      <c r="AY221" s="611"/>
      <c r="AZ221" s="611"/>
      <c r="BA221" s="611"/>
      <c r="BB221" s="611"/>
      <c r="BC221" s="611"/>
      <c r="BD221" s="186"/>
      <c r="BE221" s="186"/>
      <c r="BF221" s="186"/>
      <c r="BG221" s="186"/>
    </row>
    <row r="222" spans="2:59" ht="6" customHeight="1" x14ac:dyDescent="0.15">
      <c r="B222" s="314"/>
      <c r="C222" s="314"/>
      <c r="D222" s="314"/>
      <c r="E222" s="314"/>
      <c r="F222" s="334"/>
      <c r="G222" s="334"/>
      <c r="H222" s="334"/>
      <c r="I222" s="334"/>
      <c r="J222" s="334"/>
      <c r="K222" s="334"/>
      <c r="L222" s="334"/>
      <c r="M222" s="334"/>
      <c r="N222" s="334"/>
      <c r="O222" s="334"/>
      <c r="P222" s="334"/>
      <c r="Q222" s="334"/>
      <c r="R222" s="334"/>
      <c r="S222" s="334"/>
      <c r="T222" s="247"/>
      <c r="U222" s="247"/>
      <c r="V222" s="247"/>
      <c r="W222" s="247"/>
      <c r="X222" s="247"/>
      <c r="Y222" s="247"/>
      <c r="Z222" s="247"/>
      <c r="AA222" s="247"/>
      <c r="AB222" s="247"/>
      <c r="AC222" s="247"/>
      <c r="AD222" s="247"/>
      <c r="AE222" s="247"/>
      <c r="AF222" s="247"/>
      <c r="AG222" s="247"/>
      <c r="AH222" s="616"/>
      <c r="AI222" s="616"/>
      <c r="AJ222" s="611"/>
      <c r="AK222" s="611"/>
      <c r="AL222" s="611"/>
      <c r="AM222" s="611"/>
      <c r="AN222" s="611"/>
      <c r="AO222" s="611"/>
      <c r="AP222" s="611"/>
      <c r="AQ222" s="611"/>
      <c r="AR222" s="611"/>
      <c r="AS222" s="611"/>
      <c r="AT222" s="611"/>
      <c r="AU222" s="611"/>
      <c r="AV222" s="611"/>
      <c r="AW222" s="611"/>
      <c r="AX222" s="611"/>
      <c r="AY222" s="611"/>
      <c r="AZ222" s="611"/>
      <c r="BA222" s="611"/>
      <c r="BB222" s="611"/>
      <c r="BC222" s="611"/>
      <c r="BD222" s="186"/>
      <c r="BE222" s="186"/>
      <c r="BF222" s="186"/>
      <c r="BG222" s="186"/>
    </row>
    <row r="223" spans="2:59" ht="6" customHeight="1" x14ac:dyDescent="0.15">
      <c r="B223" s="314"/>
      <c r="C223" s="314"/>
      <c r="D223" s="314"/>
      <c r="E223" s="314"/>
      <c r="F223" s="334"/>
      <c r="G223" s="334"/>
      <c r="H223" s="334"/>
      <c r="I223" s="334"/>
      <c r="J223" s="334"/>
      <c r="K223" s="334"/>
      <c r="L223" s="334"/>
      <c r="M223" s="334"/>
      <c r="N223" s="334"/>
      <c r="O223" s="334"/>
      <c r="P223" s="334"/>
      <c r="Q223" s="334"/>
      <c r="R223" s="334"/>
      <c r="S223" s="334"/>
      <c r="T223" s="247"/>
      <c r="U223" s="247"/>
      <c r="V223" s="247"/>
      <c r="W223" s="247"/>
      <c r="X223" s="247"/>
      <c r="Y223" s="247"/>
      <c r="Z223" s="247"/>
      <c r="AA223" s="247"/>
      <c r="AB223" s="247"/>
      <c r="AC223" s="247"/>
      <c r="AD223" s="247"/>
      <c r="AE223" s="247"/>
      <c r="AF223" s="247"/>
      <c r="AG223" s="247"/>
      <c r="AH223" s="616"/>
      <c r="AI223" s="616"/>
      <c r="AJ223" s="611"/>
      <c r="AK223" s="611"/>
      <c r="AL223" s="611"/>
      <c r="AM223" s="611"/>
      <c r="AN223" s="611"/>
      <c r="AO223" s="611"/>
      <c r="AP223" s="611"/>
      <c r="AQ223" s="611"/>
      <c r="AR223" s="611"/>
      <c r="AS223" s="611"/>
      <c r="AT223" s="611"/>
      <c r="AU223" s="611"/>
      <c r="AV223" s="611"/>
      <c r="AW223" s="611"/>
      <c r="AX223" s="611"/>
      <c r="AY223" s="611"/>
      <c r="AZ223" s="611"/>
      <c r="BA223" s="611"/>
      <c r="BB223" s="611"/>
      <c r="BC223" s="611"/>
      <c r="BD223" s="186"/>
      <c r="BE223" s="186"/>
      <c r="BF223" s="186"/>
      <c r="BG223" s="186"/>
    </row>
    <row r="224" spans="2:59" ht="12" customHeight="1" x14ac:dyDescent="0.15">
      <c r="B224" s="314"/>
      <c r="C224" s="314"/>
      <c r="D224" s="314"/>
      <c r="E224" s="314"/>
      <c r="F224" s="334"/>
      <c r="G224" s="334"/>
      <c r="H224" s="334"/>
      <c r="I224" s="334"/>
      <c r="J224" s="334"/>
      <c r="K224" s="334"/>
      <c r="L224" s="334"/>
      <c r="M224" s="334"/>
      <c r="N224" s="334"/>
      <c r="O224" s="334"/>
      <c r="P224" s="334"/>
      <c r="Q224" s="334"/>
      <c r="R224" s="334"/>
      <c r="S224" s="334"/>
      <c r="T224" s="247"/>
      <c r="U224" s="247"/>
      <c r="V224" s="247"/>
      <c r="W224" s="247"/>
      <c r="X224" s="247"/>
      <c r="Y224" s="247"/>
      <c r="Z224" s="247"/>
      <c r="AA224" s="247"/>
      <c r="AB224" s="247"/>
      <c r="AC224" s="247"/>
      <c r="AD224" s="247"/>
      <c r="AE224" s="247"/>
      <c r="AF224" s="247"/>
      <c r="AG224" s="247"/>
      <c r="AH224" s="616"/>
      <c r="AI224" s="616"/>
      <c r="AJ224" s="611"/>
      <c r="AK224" s="611"/>
      <c r="AL224" s="611"/>
      <c r="AM224" s="611"/>
      <c r="AN224" s="611"/>
      <c r="AO224" s="611"/>
      <c r="AP224" s="611"/>
      <c r="AQ224" s="611"/>
      <c r="AR224" s="611"/>
      <c r="AS224" s="611"/>
      <c r="AT224" s="611"/>
      <c r="AU224" s="611"/>
      <c r="AV224" s="611"/>
      <c r="AW224" s="611"/>
      <c r="AX224" s="611"/>
      <c r="AY224" s="611"/>
      <c r="AZ224" s="611"/>
      <c r="BA224" s="611"/>
      <c r="BB224" s="611"/>
      <c r="BC224" s="611"/>
      <c r="BD224" s="186"/>
      <c r="BE224" s="186"/>
      <c r="BF224" s="186"/>
      <c r="BG224" s="186"/>
    </row>
    <row r="225" spans="2:70" ht="6" customHeight="1" x14ac:dyDescent="0.15">
      <c r="B225" s="314"/>
      <c r="C225" s="314"/>
      <c r="D225" s="314"/>
      <c r="E225" s="314"/>
      <c r="F225" s="334"/>
      <c r="G225" s="334"/>
      <c r="H225" s="334"/>
      <c r="I225" s="334"/>
      <c r="J225" s="334"/>
      <c r="K225" s="334"/>
      <c r="L225" s="334"/>
      <c r="M225" s="334"/>
      <c r="N225" s="334"/>
      <c r="O225" s="334"/>
      <c r="P225" s="334"/>
      <c r="Q225" s="334"/>
      <c r="R225" s="334"/>
      <c r="S225" s="334"/>
      <c r="T225" s="247"/>
      <c r="U225" s="247"/>
      <c r="V225" s="247"/>
      <c r="W225" s="247"/>
      <c r="X225" s="247"/>
      <c r="Y225" s="247"/>
      <c r="Z225" s="247"/>
      <c r="AA225" s="247"/>
      <c r="AB225" s="247"/>
      <c r="AC225" s="247"/>
      <c r="AD225" s="247"/>
      <c r="AE225" s="247"/>
      <c r="AF225" s="247"/>
      <c r="AG225" s="247"/>
      <c r="AH225" s="616"/>
      <c r="AI225" s="616"/>
      <c r="AJ225" s="611"/>
      <c r="AK225" s="611"/>
      <c r="AL225" s="611"/>
      <c r="AM225" s="611"/>
      <c r="AN225" s="611"/>
      <c r="AO225" s="611"/>
      <c r="AP225" s="611"/>
      <c r="AQ225" s="611"/>
      <c r="AR225" s="611"/>
      <c r="AS225" s="611"/>
      <c r="AT225" s="611"/>
      <c r="AU225" s="611"/>
      <c r="AV225" s="611"/>
      <c r="AW225" s="611"/>
      <c r="AX225" s="611"/>
      <c r="AY225" s="611"/>
      <c r="AZ225" s="611"/>
      <c r="BA225" s="611"/>
      <c r="BB225" s="611"/>
      <c r="BC225" s="611"/>
      <c r="BD225" s="186"/>
      <c r="BE225" s="186"/>
      <c r="BF225" s="186"/>
      <c r="BG225" s="186"/>
    </row>
    <row r="226" spans="2:70" ht="6" customHeight="1" x14ac:dyDescent="0.15">
      <c r="B226" s="314"/>
      <c r="C226" s="314"/>
      <c r="D226" s="314"/>
      <c r="E226" s="314"/>
      <c r="F226" s="334"/>
      <c r="G226" s="334"/>
      <c r="H226" s="334"/>
      <c r="I226" s="334"/>
      <c r="J226" s="334"/>
      <c r="K226" s="334"/>
      <c r="L226" s="334"/>
      <c r="M226" s="334"/>
      <c r="N226" s="334"/>
      <c r="O226" s="334"/>
      <c r="P226" s="334"/>
      <c r="Q226" s="334"/>
      <c r="R226" s="334"/>
      <c r="S226" s="334"/>
      <c r="T226" s="247"/>
      <c r="U226" s="247"/>
      <c r="V226" s="247"/>
      <c r="W226" s="247"/>
      <c r="X226" s="247"/>
      <c r="Y226" s="247"/>
      <c r="Z226" s="247"/>
      <c r="AA226" s="247"/>
      <c r="AB226" s="247"/>
      <c r="AC226" s="247"/>
      <c r="AD226" s="247"/>
      <c r="AE226" s="247"/>
      <c r="AF226" s="247"/>
      <c r="AG226" s="247"/>
      <c r="AH226" s="616"/>
      <c r="AI226" s="616"/>
      <c r="AJ226" s="611"/>
      <c r="AK226" s="611"/>
      <c r="AL226" s="611"/>
      <c r="AM226" s="611"/>
      <c r="AN226" s="611"/>
      <c r="AO226" s="611"/>
      <c r="AP226" s="611"/>
      <c r="AQ226" s="611"/>
      <c r="AR226" s="611"/>
      <c r="AS226" s="611"/>
      <c r="AT226" s="611"/>
      <c r="AU226" s="611"/>
      <c r="AV226" s="611"/>
      <c r="AW226" s="611"/>
      <c r="AX226" s="611"/>
      <c r="AY226" s="611"/>
      <c r="AZ226" s="611"/>
      <c r="BA226" s="611"/>
      <c r="BB226" s="611"/>
      <c r="BC226" s="611"/>
      <c r="BD226" s="186"/>
      <c r="BE226" s="186"/>
      <c r="BF226" s="186"/>
      <c r="BG226" s="186"/>
    </row>
    <row r="227" spans="2:70" ht="12" customHeight="1" x14ac:dyDescent="0.15">
      <c r="B227" s="314"/>
      <c r="C227" s="314"/>
      <c r="D227" s="314"/>
      <c r="E227" s="314"/>
      <c r="F227" s="334"/>
      <c r="G227" s="334"/>
      <c r="H227" s="334"/>
      <c r="I227" s="334"/>
      <c r="J227" s="334"/>
      <c r="K227" s="334"/>
      <c r="L227" s="334"/>
      <c r="M227" s="334"/>
      <c r="N227" s="334"/>
      <c r="O227" s="334"/>
      <c r="P227" s="334"/>
      <c r="Q227" s="334"/>
      <c r="R227" s="334"/>
      <c r="S227" s="334"/>
      <c r="T227" s="247"/>
      <c r="U227" s="247"/>
      <c r="V227" s="247"/>
      <c r="W227" s="247"/>
      <c r="X227" s="247"/>
      <c r="Y227" s="247"/>
      <c r="Z227" s="247"/>
      <c r="AA227" s="247"/>
      <c r="AB227" s="247"/>
      <c r="AC227" s="247"/>
      <c r="AD227" s="247"/>
      <c r="AE227" s="247"/>
      <c r="AF227" s="247"/>
      <c r="AG227" s="247"/>
      <c r="AH227" s="616"/>
      <c r="AI227" s="616"/>
      <c r="AJ227" s="611"/>
      <c r="AK227" s="611"/>
      <c r="AL227" s="611"/>
      <c r="AM227" s="611"/>
      <c r="AN227" s="611"/>
      <c r="AO227" s="611"/>
      <c r="AP227" s="611"/>
      <c r="AQ227" s="611"/>
      <c r="AR227" s="611"/>
      <c r="AS227" s="611"/>
      <c r="AT227" s="611"/>
      <c r="AU227" s="611"/>
      <c r="AV227" s="611"/>
      <c r="AW227" s="611"/>
      <c r="AX227" s="611"/>
      <c r="AY227" s="611"/>
      <c r="AZ227" s="611"/>
      <c r="BA227" s="611"/>
      <c r="BB227" s="611"/>
      <c r="BC227" s="611"/>
      <c r="BD227" s="186"/>
      <c r="BE227" s="186"/>
      <c r="BF227" s="186"/>
      <c r="BG227" s="186"/>
    </row>
    <row r="228" spans="2:70" ht="24" customHeight="1" x14ac:dyDescent="0.15">
      <c r="B228" s="610"/>
      <c r="C228" s="610"/>
      <c r="D228" s="610"/>
      <c r="E228" s="610"/>
      <c r="F228" s="610"/>
      <c r="G228" s="610"/>
      <c r="H228" s="610"/>
      <c r="I228" s="610"/>
      <c r="J228" s="610"/>
      <c r="K228" s="610"/>
      <c r="L228" s="610"/>
      <c r="M228" s="610"/>
      <c r="N228" s="610"/>
      <c r="O228" s="610"/>
      <c r="P228" s="610"/>
      <c r="Q228" s="610"/>
      <c r="R228" s="610"/>
      <c r="S228" s="610"/>
      <c r="T228" s="610"/>
      <c r="U228" s="610"/>
      <c r="V228" s="610"/>
      <c r="W228" s="610"/>
      <c r="X228" s="610"/>
      <c r="Y228" s="610"/>
      <c r="Z228" s="610"/>
      <c r="AA228" s="610"/>
      <c r="AB228" s="610"/>
      <c r="AC228" s="610"/>
      <c r="AD228" s="610"/>
      <c r="AE228" s="610"/>
      <c r="AF228" s="610"/>
      <c r="AG228" s="610"/>
      <c r="AH228" s="610"/>
      <c r="AI228" s="610"/>
      <c r="AJ228" s="610"/>
      <c r="AK228" s="610"/>
      <c r="AL228" s="610"/>
      <c r="AM228" s="610"/>
      <c r="AN228" s="610"/>
      <c r="AO228" s="610"/>
      <c r="AP228" s="610"/>
      <c r="AQ228" s="610"/>
      <c r="AR228" s="610"/>
      <c r="AS228" s="610"/>
      <c r="AT228" s="610"/>
      <c r="AU228" s="610"/>
      <c r="AV228" s="611"/>
      <c r="AW228" s="611"/>
      <c r="AX228" s="611"/>
      <c r="AY228" s="611"/>
      <c r="AZ228" s="611"/>
      <c r="BA228" s="611"/>
      <c r="BB228" s="611"/>
      <c r="BC228" s="611"/>
      <c r="BD228" s="89"/>
      <c r="BE228" s="89"/>
      <c r="BF228" s="89"/>
      <c r="BG228" s="89"/>
    </row>
    <row r="229" spans="2:70" ht="12" customHeight="1" x14ac:dyDescent="0.15">
      <c r="B229" s="610"/>
      <c r="C229" s="610"/>
      <c r="D229" s="610"/>
      <c r="E229" s="610"/>
      <c r="F229" s="610"/>
      <c r="G229" s="610"/>
      <c r="H229" s="610"/>
      <c r="I229" s="610"/>
      <c r="J229" s="610"/>
      <c r="K229" s="610"/>
      <c r="L229" s="610"/>
      <c r="M229" s="610"/>
      <c r="N229" s="610"/>
      <c r="O229" s="610"/>
      <c r="P229" s="610"/>
      <c r="Q229" s="610"/>
      <c r="R229" s="610"/>
      <c r="S229" s="610"/>
      <c r="T229" s="610"/>
      <c r="U229" s="610"/>
      <c r="V229" s="610"/>
      <c r="W229" s="610"/>
      <c r="X229" s="610"/>
      <c r="Y229" s="610"/>
      <c r="Z229" s="610"/>
      <c r="AA229" s="610"/>
      <c r="AB229" s="610"/>
      <c r="AC229" s="610"/>
      <c r="AD229" s="610"/>
      <c r="AE229" s="610"/>
      <c r="AF229" s="610"/>
      <c r="AG229" s="610"/>
      <c r="AH229" s="610"/>
      <c r="AI229" s="610"/>
      <c r="AJ229" s="610"/>
      <c r="AK229" s="610"/>
      <c r="AL229" s="610"/>
      <c r="AM229" s="610"/>
      <c r="AN229" s="610"/>
      <c r="AO229" s="610"/>
      <c r="AP229" s="610"/>
      <c r="AQ229" s="610"/>
      <c r="AR229" s="610"/>
      <c r="AS229" s="610"/>
      <c r="AT229" s="610"/>
      <c r="AU229" s="610"/>
      <c r="AV229" s="611"/>
      <c r="AW229" s="611"/>
      <c r="AX229" s="611"/>
      <c r="AY229" s="611"/>
      <c r="AZ229" s="611"/>
      <c r="BA229" s="611"/>
      <c r="BB229" s="611"/>
      <c r="BC229" s="611"/>
      <c r="BD229" s="89"/>
      <c r="BE229" s="89"/>
      <c r="BF229" s="89"/>
      <c r="BG229" s="89"/>
    </row>
    <row r="230" spans="2:70" ht="12" customHeight="1" x14ac:dyDescent="0.15">
      <c r="B230" s="610"/>
      <c r="C230" s="610"/>
      <c r="D230" s="610"/>
      <c r="E230" s="610"/>
      <c r="F230" s="610"/>
      <c r="G230" s="610"/>
      <c r="H230" s="610"/>
      <c r="I230" s="610"/>
      <c r="J230" s="610"/>
      <c r="K230" s="610"/>
      <c r="L230" s="610"/>
      <c r="M230" s="610"/>
      <c r="N230" s="610"/>
      <c r="O230" s="610"/>
      <c r="P230" s="610"/>
      <c r="Q230" s="610"/>
      <c r="R230" s="610"/>
      <c r="S230" s="610"/>
      <c r="T230" s="610"/>
      <c r="U230" s="610"/>
      <c r="V230" s="610"/>
      <c r="W230" s="610"/>
      <c r="X230" s="610"/>
      <c r="Y230" s="610"/>
      <c r="Z230" s="610"/>
      <c r="AA230" s="610"/>
      <c r="AB230" s="610"/>
      <c r="AC230" s="610"/>
      <c r="AD230" s="610"/>
      <c r="AE230" s="610"/>
      <c r="AF230" s="610"/>
      <c r="AG230" s="610"/>
      <c r="AH230" s="610"/>
      <c r="AI230" s="610"/>
      <c r="AJ230" s="610"/>
      <c r="AK230" s="610"/>
      <c r="AL230" s="610"/>
      <c r="AM230" s="610"/>
      <c r="AN230" s="610"/>
      <c r="AO230" s="610"/>
      <c r="AP230" s="610"/>
      <c r="AQ230" s="610"/>
      <c r="AR230" s="610"/>
      <c r="AS230" s="610"/>
      <c r="AT230" s="610"/>
      <c r="AU230" s="610"/>
      <c r="AV230" s="611"/>
      <c r="AW230" s="611"/>
      <c r="AX230" s="611"/>
      <c r="AY230" s="611"/>
      <c r="AZ230" s="611"/>
      <c r="BA230" s="611"/>
      <c r="BB230" s="611"/>
      <c r="BC230" s="611"/>
      <c r="BD230" s="89"/>
      <c r="BE230" s="89"/>
      <c r="BF230" s="89"/>
      <c r="BG230" s="89"/>
    </row>
    <row r="232" spans="2:70" ht="21" customHeight="1" x14ac:dyDescent="0.15">
      <c r="B232" s="613"/>
      <c r="C232" s="613"/>
      <c r="D232" s="613"/>
      <c r="E232" s="613"/>
      <c r="F232" s="613"/>
      <c r="G232" s="613"/>
      <c r="H232" s="613"/>
      <c r="I232" s="613"/>
      <c r="J232" s="613"/>
      <c r="K232" s="613"/>
      <c r="L232" s="613"/>
      <c r="M232" s="613"/>
      <c r="N232" s="613"/>
      <c r="O232" s="613"/>
      <c r="P232" s="613"/>
      <c r="Q232" s="613"/>
      <c r="R232" s="613"/>
      <c r="S232" s="613"/>
      <c r="T232" s="613"/>
      <c r="U232" s="613"/>
      <c r="V232" s="613"/>
      <c r="W232" s="613"/>
      <c r="X232" s="613"/>
      <c r="Y232" s="613"/>
      <c r="Z232" s="613"/>
      <c r="AA232" s="613"/>
      <c r="AB232" s="613"/>
      <c r="AC232" s="613"/>
      <c r="AD232" s="613"/>
      <c r="AE232" s="613"/>
      <c r="AF232" s="613"/>
      <c r="AG232" s="613"/>
      <c r="AH232" s="613"/>
      <c r="AI232" s="613"/>
      <c r="AJ232" s="613"/>
      <c r="AK232" s="613"/>
      <c r="AL232" s="613"/>
      <c r="AM232" s="613"/>
      <c r="AN232" s="613"/>
      <c r="AO232" s="613"/>
      <c r="AP232" s="613"/>
      <c r="AQ232" s="613"/>
      <c r="AR232" s="613"/>
      <c r="AS232" s="613"/>
      <c r="AT232" s="613"/>
      <c r="AU232" s="613"/>
      <c r="AV232" s="613"/>
      <c r="AW232" s="613"/>
      <c r="AX232" s="613"/>
      <c r="AY232" s="613"/>
      <c r="AZ232" s="613"/>
      <c r="BA232" s="613"/>
      <c r="BB232" s="613"/>
      <c r="BC232" s="613"/>
      <c r="BD232" s="613"/>
      <c r="BE232" s="613"/>
      <c r="BF232" s="613"/>
      <c r="BG232" s="613"/>
      <c r="BP232" s="39"/>
      <c r="BQ232" s="39"/>
    </row>
    <row r="233" spans="2:70" ht="15" customHeight="1" x14ac:dyDescent="0.15">
      <c r="B233" s="614"/>
      <c r="C233" s="614"/>
      <c r="D233" s="614"/>
      <c r="E233" s="614"/>
      <c r="F233" s="614"/>
      <c r="G233" s="614"/>
      <c r="H233" s="614"/>
      <c r="I233" s="614"/>
      <c r="J233" s="614"/>
      <c r="K233" s="614"/>
      <c r="L233" s="614"/>
      <c r="M233" s="614"/>
      <c r="N233" s="614"/>
      <c r="O233" s="614"/>
      <c r="P233" s="614"/>
      <c r="Q233" s="614"/>
      <c r="R233" s="614"/>
      <c r="S233" s="614"/>
      <c r="T233" s="614"/>
      <c r="U233" s="614"/>
      <c r="V233" s="614"/>
      <c r="W233" s="614"/>
      <c r="X233" s="614"/>
      <c r="Y233" s="614"/>
      <c r="Z233" s="614"/>
      <c r="AA233" s="614"/>
      <c r="AB233" s="614"/>
      <c r="AC233" s="614"/>
      <c r="AD233" s="614"/>
      <c r="AE233" s="292"/>
      <c r="AF233" s="292"/>
      <c r="AG233" s="292"/>
      <c r="AH233" s="615"/>
      <c r="AI233" s="615"/>
      <c r="AJ233" s="615"/>
      <c r="AK233" s="615"/>
      <c r="AL233" s="615"/>
      <c r="AM233" s="292"/>
      <c r="AN233" s="292"/>
      <c r="AO233" s="614"/>
      <c r="AP233" s="614"/>
      <c r="AQ233" s="614"/>
      <c r="AR233" s="614"/>
      <c r="AS233" s="614"/>
      <c r="AT233" s="614"/>
      <c r="AU233" s="614"/>
      <c r="AV233" s="614"/>
      <c r="AW233" s="614"/>
      <c r="AX233" s="614"/>
      <c r="AY233" s="614"/>
      <c r="AZ233" s="614"/>
      <c r="BA233" s="614"/>
      <c r="BB233" s="614"/>
      <c r="BC233" s="614"/>
      <c r="BD233" s="614"/>
      <c r="BE233" s="614"/>
      <c r="BF233" s="614"/>
      <c r="BG233" s="614"/>
      <c r="BP233" s="39"/>
      <c r="BQ233" s="39"/>
    </row>
    <row r="234" spans="2:70" ht="15" customHeight="1" x14ac:dyDescent="0.15">
      <c r="B234" s="606"/>
      <c r="C234" s="606"/>
      <c r="D234" s="606"/>
      <c r="E234" s="606"/>
      <c r="F234" s="606"/>
      <c r="G234" s="607"/>
      <c r="H234" s="607"/>
      <c r="I234" s="607"/>
      <c r="J234" s="607"/>
      <c r="K234" s="607"/>
      <c r="L234" s="607"/>
      <c r="M234" s="607"/>
      <c r="N234" s="607"/>
      <c r="O234" s="607"/>
      <c r="P234" s="607"/>
      <c r="Q234" s="607"/>
      <c r="R234" s="607"/>
      <c r="S234" s="607"/>
      <c r="U234" s="292"/>
      <c r="V234" s="292"/>
      <c r="W234" s="608"/>
      <c r="X234" s="608"/>
      <c r="Y234" s="608"/>
      <c r="Z234" s="608"/>
      <c r="AA234" s="608"/>
      <c r="AB234" s="605"/>
      <c r="AC234" s="605"/>
      <c r="AD234" s="605"/>
      <c r="AE234" s="605"/>
      <c r="AF234" s="605"/>
      <c r="AG234" s="605"/>
      <c r="AH234" s="605"/>
      <c r="AI234" s="605"/>
      <c r="AJ234" s="605"/>
      <c r="AK234" s="605"/>
      <c r="AL234" s="605"/>
      <c r="AM234" s="612"/>
      <c r="AN234" s="612"/>
      <c r="AO234" s="605"/>
      <c r="AP234" s="605"/>
      <c r="AQ234" s="605"/>
      <c r="AR234" s="605"/>
      <c r="AS234" s="605"/>
      <c r="AT234" s="605"/>
      <c r="AU234" s="605"/>
      <c r="AV234" s="605"/>
      <c r="AW234" s="605"/>
      <c r="AX234" s="605"/>
      <c r="AY234" s="605"/>
      <c r="AZ234" s="605"/>
      <c r="BA234" s="605"/>
      <c r="BB234" s="605"/>
      <c r="BC234" s="605"/>
      <c r="BD234" s="605"/>
      <c r="BE234" s="605"/>
      <c r="BF234" s="292"/>
      <c r="BG234" s="292"/>
    </row>
    <row r="235" spans="2:70" x14ac:dyDescent="0.15">
      <c r="B235" s="40"/>
      <c r="C235" s="41"/>
      <c r="D235" s="41"/>
      <c r="E235" s="41"/>
      <c r="AX235" s="34"/>
      <c r="AY235" s="34"/>
      <c r="AZ235" s="34"/>
      <c r="BA235" s="34"/>
      <c r="BB235" s="34"/>
      <c r="BC235" s="34"/>
      <c r="BD235" s="34"/>
      <c r="BE235" s="34"/>
      <c r="BF235" s="34"/>
      <c r="BG235" s="34"/>
      <c r="BP235" s="40"/>
      <c r="BQ235" s="40"/>
      <c r="BR235" s="40"/>
    </row>
    <row r="236" spans="2:70" x14ac:dyDescent="0.15">
      <c r="B236" s="40"/>
      <c r="C236" s="41"/>
      <c r="D236" s="41"/>
      <c r="E236" s="41"/>
      <c r="AX236" s="34"/>
      <c r="AY236" s="34"/>
      <c r="AZ236" s="34"/>
      <c r="BA236" s="34"/>
      <c r="BB236" s="34"/>
      <c r="BC236" s="34"/>
      <c r="BD236" s="34"/>
      <c r="BE236" s="34"/>
      <c r="BF236" s="34"/>
      <c r="BG236" s="34"/>
      <c r="BP236" s="40"/>
      <c r="BQ236" s="40"/>
      <c r="BR236" s="40"/>
    </row>
    <row r="237" spans="2:70" ht="6" customHeight="1" x14ac:dyDescent="0.15">
      <c r="B237" s="40"/>
      <c r="C237" s="40"/>
      <c r="D237" s="40"/>
      <c r="E237" s="40"/>
      <c r="AX237" s="34"/>
      <c r="AY237" s="34"/>
      <c r="AZ237" s="34"/>
      <c r="BA237" s="34"/>
      <c r="BB237" s="34"/>
      <c r="BC237" s="34"/>
      <c r="BD237" s="34"/>
      <c r="BE237" s="34"/>
      <c r="BF237" s="34"/>
      <c r="BG237" s="34"/>
      <c r="BP237" s="40"/>
      <c r="BQ237" s="40"/>
      <c r="BR237" s="40"/>
    </row>
    <row r="238" spans="2:70" x14ac:dyDescent="0.15">
      <c r="B238" s="40"/>
      <c r="C238" s="40"/>
      <c r="D238" s="40"/>
      <c r="E238" s="40"/>
      <c r="AX238" s="34"/>
      <c r="AY238" s="34"/>
      <c r="AZ238" s="34"/>
      <c r="BA238" s="34"/>
      <c r="BB238" s="34"/>
      <c r="BC238" s="34"/>
      <c r="BD238" s="34"/>
      <c r="BE238" s="34"/>
      <c r="BF238" s="34"/>
      <c r="BG238" s="34"/>
      <c r="BP238" s="40"/>
      <c r="BQ238" s="40"/>
      <c r="BR238" s="40"/>
    </row>
    <row r="239" spans="2:70" x14ac:dyDescent="0.15">
      <c r="B239" s="40"/>
      <c r="C239" s="41"/>
      <c r="D239" s="41"/>
      <c r="E239" s="41"/>
      <c r="AX239" s="34"/>
      <c r="AY239" s="34"/>
      <c r="AZ239" s="34"/>
      <c r="BA239" s="34"/>
      <c r="BB239" s="34"/>
      <c r="BC239" s="34"/>
      <c r="BD239" s="34"/>
      <c r="BE239" s="34"/>
      <c r="BF239" s="34"/>
      <c r="BG239" s="34"/>
      <c r="BP239" s="40"/>
      <c r="BQ239" s="40"/>
      <c r="BR239" s="40"/>
    </row>
    <row r="240" spans="2:70" x14ac:dyDescent="0.15">
      <c r="B240" s="40"/>
      <c r="C240" s="41"/>
      <c r="D240" s="41"/>
      <c r="E240" s="41"/>
      <c r="AX240" s="34"/>
      <c r="AY240" s="34"/>
      <c r="AZ240" s="34"/>
      <c r="BA240" s="34"/>
      <c r="BB240" s="34"/>
      <c r="BC240" s="34"/>
      <c r="BD240" s="34"/>
      <c r="BE240" s="34"/>
      <c r="BF240" s="34"/>
      <c r="BG240" s="34"/>
      <c r="BP240" s="40"/>
      <c r="BQ240" s="40"/>
      <c r="BR240" s="40"/>
    </row>
    <row r="241" spans="2:70" x14ac:dyDescent="0.15">
      <c r="B241" s="40"/>
      <c r="C241" s="41"/>
      <c r="D241" s="41"/>
      <c r="E241" s="41"/>
      <c r="AX241" s="34"/>
      <c r="AY241" s="34"/>
      <c r="AZ241" s="34"/>
      <c r="BA241" s="34"/>
      <c r="BB241" s="34"/>
      <c r="BC241" s="34"/>
      <c r="BD241" s="34"/>
      <c r="BE241" s="34"/>
      <c r="BF241" s="34"/>
      <c r="BG241" s="34"/>
      <c r="BP241" s="40"/>
      <c r="BQ241" s="40"/>
      <c r="BR241" s="40"/>
    </row>
    <row r="242" spans="2:70" x14ac:dyDescent="0.15">
      <c r="B242" s="40"/>
      <c r="C242" s="41"/>
      <c r="D242" s="41"/>
      <c r="E242" s="41"/>
      <c r="AX242" s="34"/>
      <c r="AY242" s="34"/>
      <c r="AZ242" s="34"/>
      <c r="BA242" s="34"/>
      <c r="BB242" s="34"/>
      <c r="BC242" s="34"/>
      <c r="BD242" s="34"/>
      <c r="BE242" s="34"/>
      <c r="BF242" s="34"/>
      <c r="BG242" s="34"/>
      <c r="BP242" s="40"/>
      <c r="BQ242" s="40"/>
      <c r="BR242" s="40"/>
    </row>
    <row r="243" spans="2:70" x14ac:dyDescent="0.15">
      <c r="B243" s="40"/>
      <c r="C243" s="40"/>
      <c r="D243" s="40"/>
      <c r="E243" s="40"/>
      <c r="AX243" s="34"/>
      <c r="AY243" s="34"/>
      <c r="AZ243" s="34"/>
      <c r="BA243" s="34"/>
      <c r="BB243" s="34"/>
      <c r="BC243" s="34"/>
      <c r="BD243" s="34"/>
      <c r="BE243" s="34"/>
      <c r="BF243" s="34"/>
      <c r="BG243" s="34"/>
      <c r="BP243" s="40"/>
      <c r="BQ243" s="40"/>
      <c r="BR243" s="40"/>
    </row>
    <row r="244" spans="2:70" x14ac:dyDescent="0.15">
      <c r="B244" s="40"/>
      <c r="C244" s="40"/>
      <c r="D244" s="40"/>
      <c r="E244" s="40"/>
      <c r="AX244" s="34"/>
      <c r="AY244" s="34"/>
      <c r="AZ244" s="34"/>
      <c r="BA244" s="34"/>
      <c r="BB244" s="34"/>
      <c r="BC244" s="34"/>
      <c r="BD244" s="34"/>
      <c r="BE244" s="34"/>
      <c r="BF244" s="34"/>
      <c r="BG244" s="34"/>
      <c r="BP244" s="40"/>
      <c r="BQ244" s="40"/>
      <c r="BR244" s="40"/>
    </row>
    <row r="245" spans="2:70" ht="7.5" customHeight="1" x14ac:dyDescent="0.15"/>
    <row r="246" spans="2:70" ht="8.25" customHeight="1" x14ac:dyDescent="0.15">
      <c r="B246" s="609"/>
      <c r="C246" s="609"/>
      <c r="D246" s="609"/>
      <c r="E246" s="609"/>
      <c r="F246" s="609"/>
      <c r="G246" s="609"/>
      <c r="H246" s="609"/>
      <c r="I246" s="609"/>
      <c r="J246" s="609"/>
      <c r="K246" s="609"/>
      <c r="L246" s="609"/>
      <c r="M246" s="609"/>
      <c r="N246" s="609"/>
      <c r="O246" s="609"/>
      <c r="P246" s="609"/>
      <c r="Q246" s="609"/>
      <c r="R246" s="609"/>
      <c r="S246" s="609"/>
      <c r="T246" s="609"/>
      <c r="U246" s="609"/>
      <c r="V246" s="609"/>
      <c r="W246" s="609"/>
      <c r="X246" s="609"/>
      <c r="Y246" s="609"/>
      <c r="Z246" s="609"/>
      <c r="AA246" s="609"/>
      <c r="AB246" s="609"/>
      <c r="AC246" s="609"/>
      <c r="AD246" s="609"/>
      <c r="AE246" s="609"/>
      <c r="AF246" s="609"/>
      <c r="AG246" s="609"/>
      <c r="AH246" s="609"/>
      <c r="AI246" s="609"/>
      <c r="AJ246" s="609"/>
      <c r="AK246" s="609"/>
      <c r="AL246" s="609"/>
      <c r="AM246" s="609"/>
      <c r="AN246" s="609"/>
      <c r="AO246" s="609"/>
      <c r="AP246" s="609"/>
      <c r="AQ246" s="609"/>
      <c r="AR246" s="609"/>
      <c r="AS246" s="609"/>
      <c r="AT246" s="609"/>
      <c r="AU246" s="609"/>
      <c r="AV246" s="609"/>
      <c r="AW246" s="609"/>
      <c r="AX246" s="609"/>
      <c r="AY246" s="609"/>
      <c r="AZ246" s="609"/>
      <c r="BA246" s="609"/>
      <c r="BB246" s="609"/>
      <c r="BC246" s="609"/>
      <c r="BD246" s="609"/>
      <c r="BE246" s="609"/>
      <c r="BF246" s="609"/>
      <c r="BG246" s="609"/>
    </row>
    <row r="247" spans="2:70" ht="8.25" customHeight="1" x14ac:dyDescent="0.15">
      <c r="B247" s="609"/>
      <c r="C247" s="609"/>
      <c r="D247" s="609"/>
      <c r="E247" s="609"/>
      <c r="F247" s="609"/>
      <c r="G247" s="609"/>
      <c r="H247" s="609"/>
      <c r="I247" s="609"/>
      <c r="J247" s="609"/>
      <c r="K247" s="609"/>
      <c r="L247" s="609"/>
      <c r="M247" s="609"/>
      <c r="N247" s="609"/>
      <c r="O247" s="609"/>
      <c r="P247" s="609"/>
      <c r="Q247" s="609"/>
      <c r="R247" s="609"/>
      <c r="S247" s="609"/>
      <c r="T247" s="609"/>
      <c r="U247" s="609"/>
      <c r="V247" s="609"/>
      <c r="W247" s="609"/>
      <c r="X247" s="609"/>
      <c r="Y247" s="609"/>
      <c r="Z247" s="609"/>
      <c r="AA247" s="609"/>
      <c r="AB247" s="609"/>
      <c r="AC247" s="609"/>
      <c r="AD247" s="609"/>
      <c r="AE247" s="609"/>
      <c r="AF247" s="609"/>
      <c r="AG247" s="609"/>
      <c r="AH247" s="609"/>
      <c r="AI247" s="609"/>
      <c r="AJ247" s="609"/>
      <c r="AK247" s="609"/>
      <c r="AL247" s="609"/>
      <c r="AM247" s="609"/>
      <c r="AN247" s="609"/>
      <c r="AO247" s="609"/>
      <c r="AP247" s="609"/>
      <c r="AQ247" s="609"/>
      <c r="AR247" s="609"/>
      <c r="AS247" s="609"/>
      <c r="AT247" s="609"/>
      <c r="AU247" s="609"/>
      <c r="AV247" s="609"/>
      <c r="AW247" s="609"/>
      <c r="AX247" s="609"/>
      <c r="AY247" s="609"/>
      <c r="AZ247" s="609"/>
      <c r="BA247" s="609"/>
      <c r="BB247" s="609"/>
      <c r="BC247" s="609"/>
      <c r="BD247" s="609"/>
      <c r="BE247" s="609"/>
      <c r="BF247" s="609"/>
      <c r="BG247" s="609"/>
    </row>
  </sheetData>
  <sheetProtection sheet="1" objects="1" scenarios="1"/>
  <mergeCells count="676">
    <mergeCell ref="AW23:BG25"/>
    <mergeCell ref="AG12:AK12"/>
    <mergeCell ref="AF15:BF16"/>
    <mergeCell ref="AD20:AK21"/>
    <mergeCell ref="AE18:AH18"/>
    <mergeCell ref="AL28:AS28"/>
    <mergeCell ref="AE23:AJ25"/>
    <mergeCell ref="AL23:AV25"/>
    <mergeCell ref="AD1:AS1"/>
    <mergeCell ref="AE13:BF14"/>
    <mergeCell ref="AO12:AT12"/>
    <mergeCell ref="AE12:AF12"/>
    <mergeCell ref="AL12:AN12"/>
    <mergeCell ref="BC2:BG9"/>
    <mergeCell ref="AT2:BB9"/>
    <mergeCell ref="AI2:AS9"/>
    <mergeCell ref="AI18:AJ18"/>
    <mergeCell ref="AE28:AJ28"/>
    <mergeCell ref="AE26:AJ27"/>
    <mergeCell ref="BD32:BG34"/>
    <mergeCell ref="BD35:BG37"/>
    <mergeCell ref="BD38:BG40"/>
    <mergeCell ref="BD41:BG43"/>
    <mergeCell ref="AJ56:AO58"/>
    <mergeCell ref="BD56:BG58"/>
    <mergeCell ref="BD47:BG49"/>
    <mergeCell ref="AV47:BC49"/>
    <mergeCell ref="BD53:BG55"/>
    <mergeCell ref="AV50:BC52"/>
    <mergeCell ref="BD50:BG52"/>
    <mergeCell ref="AP53:AU55"/>
    <mergeCell ref="AP56:AU58"/>
    <mergeCell ref="AV56:BC58"/>
    <mergeCell ref="AV53:BC55"/>
    <mergeCell ref="AV35:BC37"/>
    <mergeCell ref="AV38:BC40"/>
    <mergeCell ref="BD44:BG46"/>
    <mergeCell ref="AP47:AU49"/>
    <mergeCell ref="AJ47:AO49"/>
    <mergeCell ref="AH30:AI31"/>
    <mergeCell ref="AJ30:AO31"/>
    <mergeCell ref="M24:Y26"/>
    <mergeCell ref="AJ53:AO55"/>
    <mergeCell ref="Z28:AA28"/>
    <mergeCell ref="AL20:BC21"/>
    <mergeCell ref="AT28:BG28"/>
    <mergeCell ref="AK18:AO18"/>
    <mergeCell ref="AP18:AQ18"/>
    <mergeCell ref="AR18:AW18"/>
    <mergeCell ref="N35:O37"/>
    <mergeCell ref="AL26:BG27"/>
    <mergeCell ref="N32:O34"/>
    <mergeCell ref="L35:M37"/>
    <mergeCell ref="M29:X29"/>
    <mergeCell ref="P30:S31"/>
    <mergeCell ref="T30:AG31"/>
    <mergeCell ref="AP30:AU31"/>
    <mergeCell ref="AV30:BC31"/>
    <mergeCell ref="BD30:BG31"/>
    <mergeCell ref="AV32:BC34"/>
    <mergeCell ref="AH35:AI37"/>
    <mergeCell ref="AJ35:AO37"/>
    <mergeCell ref="AP35:AU37"/>
    <mergeCell ref="C24:K26"/>
    <mergeCell ref="D38:E40"/>
    <mergeCell ref="F35:G37"/>
    <mergeCell ref="C28:K28"/>
    <mergeCell ref="B32:C34"/>
    <mergeCell ref="M28:X28"/>
    <mergeCell ref="T32:AG34"/>
    <mergeCell ref="F32:G34"/>
    <mergeCell ref="H35:I37"/>
    <mergeCell ref="J35:K37"/>
    <mergeCell ref="D32:E34"/>
    <mergeCell ref="P32:Q34"/>
    <mergeCell ref="P35:Q37"/>
    <mergeCell ref="H32:I34"/>
    <mergeCell ref="J32:K34"/>
    <mergeCell ref="L32:M34"/>
    <mergeCell ref="P38:Q40"/>
    <mergeCell ref="B41:C43"/>
    <mergeCell ref="D35:E37"/>
    <mergeCell ref="F38:G40"/>
    <mergeCell ref="B38:C40"/>
    <mergeCell ref="B35:C37"/>
    <mergeCell ref="L56:M58"/>
    <mergeCell ref="N56:O58"/>
    <mergeCell ref="J44:K46"/>
    <mergeCell ref="L44:M46"/>
    <mergeCell ref="F44:G46"/>
    <mergeCell ref="B44:C46"/>
    <mergeCell ref="B56:C58"/>
    <mergeCell ref="B47:C49"/>
    <mergeCell ref="H38:I40"/>
    <mergeCell ref="J38:K40"/>
    <mergeCell ref="L38:M40"/>
    <mergeCell ref="N38:O40"/>
    <mergeCell ref="H44:I46"/>
    <mergeCell ref="D41:E43"/>
    <mergeCell ref="D44:E46"/>
    <mergeCell ref="F41:G43"/>
    <mergeCell ref="H41:I43"/>
    <mergeCell ref="J41:K43"/>
    <mergeCell ref="L41:M43"/>
    <mergeCell ref="E94:W95"/>
    <mergeCell ref="I96:S96"/>
    <mergeCell ref="AE96:AF96"/>
    <mergeCell ref="D56:E58"/>
    <mergeCell ref="F56:G58"/>
    <mergeCell ref="F59:G61"/>
    <mergeCell ref="D47:E49"/>
    <mergeCell ref="D50:E52"/>
    <mergeCell ref="F50:G52"/>
    <mergeCell ref="F53:G55"/>
    <mergeCell ref="B66:BG66"/>
    <mergeCell ref="B50:C52"/>
    <mergeCell ref="B53:C55"/>
    <mergeCell ref="D53:E55"/>
    <mergeCell ref="B59:C61"/>
    <mergeCell ref="F47:G49"/>
    <mergeCell ref="H47:I49"/>
    <mergeCell ref="J47:K49"/>
    <mergeCell ref="L47:M49"/>
    <mergeCell ref="N47:O49"/>
    <mergeCell ref="P47:Q49"/>
    <mergeCell ref="R47:S49"/>
    <mergeCell ref="T47:AG49"/>
    <mergeCell ref="AH47:AI49"/>
    <mergeCell ref="AZ86:BG93"/>
    <mergeCell ref="F90:G91"/>
    <mergeCell ref="H90:V92"/>
    <mergeCell ref="W90:W91"/>
    <mergeCell ref="E86:Z88"/>
    <mergeCell ref="AD86:AH93"/>
    <mergeCell ref="AI86:AS93"/>
    <mergeCell ref="AT86:AY93"/>
    <mergeCell ref="AD85:AH85"/>
    <mergeCell ref="G68:S68"/>
    <mergeCell ref="U68:V68"/>
    <mergeCell ref="AI85:AS85"/>
    <mergeCell ref="AT85:AY85"/>
    <mergeCell ref="AZ85:BG85"/>
    <mergeCell ref="W68:AA68"/>
    <mergeCell ref="AB68:AL68"/>
    <mergeCell ref="AM68:AN68"/>
    <mergeCell ref="AO68:BE68"/>
    <mergeCell ref="B82:BG83"/>
    <mergeCell ref="BF68:BG68"/>
    <mergeCell ref="B68:F68"/>
    <mergeCell ref="B13:H14"/>
    <mergeCell ref="B15:AB19"/>
    <mergeCell ref="B20:L21"/>
    <mergeCell ref="M20:AB21"/>
    <mergeCell ref="BP1:BW2"/>
    <mergeCell ref="BF17:BG17"/>
    <mergeCell ref="I12:S12"/>
    <mergeCell ref="W6:W7"/>
    <mergeCell ref="BC1:BG1"/>
    <mergeCell ref="AT1:BB1"/>
    <mergeCell ref="AE17:BE17"/>
    <mergeCell ref="E2:Z4"/>
    <mergeCell ref="F6:G7"/>
    <mergeCell ref="H6:V8"/>
    <mergeCell ref="AD2:AH9"/>
    <mergeCell ref="E10:W11"/>
    <mergeCell ref="AH32:AI34"/>
    <mergeCell ref="AJ32:AO34"/>
    <mergeCell ref="AP32:AU34"/>
    <mergeCell ref="R38:S40"/>
    <mergeCell ref="T38:AG40"/>
    <mergeCell ref="AH38:AI40"/>
    <mergeCell ref="AJ38:AO40"/>
    <mergeCell ref="AP38:AU40"/>
    <mergeCell ref="R32:S34"/>
    <mergeCell ref="R35:S37"/>
    <mergeCell ref="T35:AG37"/>
    <mergeCell ref="AH41:AI43"/>
    <mergeCell ref="AJ41:AO43"/>
    <mergeCell ref="AP41:AU43"/>
    <mergeCell ref="AV41:BC43"/>
    <mergeCell ref="N44:O46"/>
    <mergeCell ref="P44:Q46"/>
    <mergeCell ref="R44:S46"/>
    <mergeCell ref="T44:AG46"/>
    <mergeCell ref="AH44:AI46"/>
    <mergeCell ref="AJ44:AO46"/>
    <mergeCell ref="AP44:AU46"/>
    <mergeCell ref="AV44:BC46"/>
    <mergeCell ref="N41:O43"/>
    <mergeCell ref="P41:Q43"/>
    <mergeCell ref="R41:S43"/>
    <mergeCell ref="T41:AG43"/>
    <mergeCell ref="H50:I52"/>
    <mergeCell ref="J50:K52"/>
    <mergeCell ref="L50:M52"/>
    <mergeCell ref="N50:O52"/>
    <mergeCell ref="P50:Q52"/>
    <mergeCell ref="R50:S52"/>
    <mergeCell ref="T50:AG52"/>
    <mergeCell ref="AP50:AU52"/>
    <mergeCell ref="AH50:AI52"/>
    <mergeCell ref="AJ50:AO52"/>
    <mergeCell ref="H56:I58"/>
    <mergeCell ref="J56:K58"/>
    <mergeCell ref="AV59:BC61"/>
    <mergeCell ref="N59:O61"/>
    <mergeCell ref="P59:Q61"/>
    <mergeCell ref="R59:S61"/>
    <mergeCell ref="T59:AG61"/>
    <mergeCell ref="H53:I55"/>
    <mergeCell ref="J53:K55"/>
    <mergeCell ref="L53:M55"/>
    <mergeCell ref="N53:O55"/>
    <mergeCell ref="P53:Q55"/>
    <mergeCell ref="R53:S55"/>
    <mergeCell ref="T53:AG55"/>
    <mergeCell ref="AH53:AI55"/>
    <mergeCell ref="P56:Q58"/>
    <mergeCell ref="R56:S58"/>
    <mergeCell ref="T56:AG58"/>
    <mergeCell ref="AH56:AI58"/>
    <mergeCell ref="BD59:BG61"/>
    <mergeCell ref="AH59:AI61"/>
    <mergeCell ref="AJ59:AO61"/>
    <mergeCell ref="AP59:AU61"/>
    <mergeCell ref="B67:V67"/>
    <mergeCell ref="W67:AD67"/>
    <mergeCell ref="AE67:AG67"/>
    <mergeCell ref="AH67:AL67"/>
    <mergeCell ref="AM67:AN67"/>
    <mergeCell ref="AO67:BG67"/>
    <mergeCell ref="H59:I61"/>
    <mergeCell ref="J59:K61"/>
    <mergeCell ref="L59:M61"/>
    <mergeCell ref="D59:E61"/>
    <mergeCell ref="AG96:AK96"/>
    <mergeCell ref="AL96:AN96"/>
    <mergeCell ref="AO96:AT96"/>
    <mergeCell ref="B97:H98"/>
    <mergeCell ref="AE97:BF98"/>
    <mergeCell ref="B99:AB103"/>
    <mergeCell ref="AF99:BF100"/>
    <mergeCell ref="AE101:BE101"/>
    <mergeCell ref="BF101:BG101"/>
    <mergeCell ref="AE102:AH102"/>
    <mergeCell ref="AI102:AJ102"/>
    <mergeCell ref="AK102:AO102"/>
    <mergeCell ref="AP102:AQ102"/>
    <mergeCell ref="AR102:AW102"/>
    <mergeCell ref="B104:L105"/>
    <mergeCell ref="M104:AB105"/>
    <mergeCell ref="AD104:AK105"/>
    <mergeCell ref="AL104:BC105"/>
    <mergeCell ref="AE107:AJ109"/>
    <mergeCell ref="AL107:AV109"/>
    <mergeCell ref="AW107:BG109"/>
    <mergeCell ref="C108:K110"/>
    <mergeCell ref="M108:Y110"/>
    <mergeCell ref="AE110:AJ111"/>
    <mergeCell ref="AL110:BG111"/>
    <mergeCell ref="C112:K112"/>
    <mergeCell ref="M112:X112"/>
    <mergeCell ref="Z112:AA112"/>
    <mergeCell ref="AE112:AJ112"/>
    <mergeCell ref="AL112:AS112"/>
    <mergeCell ref="AT112:BG112"/>
    <mergeCell ref="M113:X113"/>
    <mergeCell ref="B114:G115"/>
    <mergeCell ref="H114:O115"/>
    <mergeCell ref="P114:S115"/>
    <mergeCell ref="T114:AG115"/>
    <mergeCell ref="AH114:AI115"/>
    <mergeCell ref="AJ114:AO115"/>
    <mergeCell ref="AP114:AU115"/>
    <mergeCell ref="AV114:BC115"/>
    <mergeCell ref="BD114:BG115"/>
    <mergeCell ref="AP116:AU118"/>
    <mergeCell ref="AV116:BC118"/>
    <mergeCell ref="BD116:BG118"/>
    <mergeCell ref="B119:C121"/>
    <mergeCell ref="D119:E121"/>
    <mergeCell ref="F119:G121"/>
    <mergeCell ref="H119:I121"/>
    <mergeCell ref="J119:K121"/>
    <mergeCell ref="L119:M121"/>
    <mergeCell ref="N119:O121"/>
    <mergeCell ref="P119:Q121"/>
    <mergeCell ref="R119:S121"/>
    <mergeCell ref="T119:AG121"/>
    <mergeCell ref="AH119:AI121"/>
    <mergeCell ref="AJ119:AO121"/>
    <mergeCell ref="AP119:AU121"/>
    <mergeCell ref="AV119:BC121"/>
    <mergeCell ref="BD119:BG121"/>
    <mergeCell ref="B116:C118"/>
    <mergeCell ref="D116:E118"/>
    <mergeCell ref="F116:G118"/>
    <mergeCell ref="H116:I118"/>
    <mergeCell ref="J116:K118"/>
    <mergeCell ref="L116:M118"/>
    <mergeCell ref="N122:O124"/>
    <mergeCell ref="P122:Q124"/>
    <mergeCell ref="R122:S124"/>
    <mergeCell ref="T116:AG118"/>
    <mergeCell ref="AH116:AI118"/>
    <mergeCell ref="AJ116:AO118"/>
    <mergeCell ref="N116:O118"/>
    <mergeCell ref="P116:Q118"/>
    <mergeCell ref="R116:S118"/>
    <mergeCell ref="T122:AG124"/>
    <mergeCell ref="AH122:AI124"/>
    <mergeCell ref="AJ122:AO124"/>
    <mergeCell ref="AP122:AU124"/>
    <mergeCell ref="AV122:BC124"/>
    <mergeCell ref="BD122:BG124"/>
    <mergeCell ref="B125:C127"/>
    <mergeCell ref="D125:E127"/>
    <mergeCell ref="F125:G127"/>
    <mergeCell ref="H125:I127"/>
    <mergeCell ref="J125:K127"/>
    <mergeCell ref="L125:M127"/>
    <mergeCell ref="N125:O127"/>
    <mergeCell ref="P125:Q127"/>
    <mergeCell ref="R125:S127"/>
    <mergeCell ref="T125:AG127"/>
    <mergeCell ref="AH125:AI127"/>
    <mergeCell ref="AJ125:AO127"/>
    <mergeCell ref="AP125:AU127"/>
    <mergeCell ref="AV125:BC127"/>
    <mergeCell ref="BD125:BG127"/>
    <mergeCell ref="B122:C124"/>
    <mergeCell ref="D122:E124"/>
    <mergeCell ref="F122:G124"/>
    <mergeCell ref="H122:I124"/>
    <mergeCell ref="J122:K124"/>
    <mergeCell ref="L122:M124"/>
    <mergeCell ref="AP128:AU130"/>
    <mergeCell ref="AV128:BC130"/>
    <mergeCell ref="BD128:BG130"/>
    <mergeCell ref="B131:C133"/>
    <mergeCell ref="D131:E133"/>
    <mergeCell ref="F131:G133"/>
    <mergeCell ref="H131:I133"/>
    <mergeCell ref="J131:K133"/>
    <mergeCell ref="L131:M133"/>
    <mergeCell ref="N131:O133"/>
    <mergeCell ref="P131:Q133"/>
    <mergeCell ref="R131:S133"/>
    <mergeCell ref="T131:AG133"/>
    <mergeCell ref="AH131:AI133"/>
    <mergeCell ref="AJ131:AO133"/>
    <mergeCell ref="AP131:AU133"/>
    <mergeCell ref="AV131:BC133"/>
    <mergeCell ref="BD131:BG133"/>
    <mergeCell ref="B128:C130"/>
    <mergeCell ref="D128:E130"/>
    <mergeCell ref="F128:G130"/>
    <mergeCell ref="H128:I130"/>
    <mergeCell ref="J128:K130"/>
    <mergeCell ref="L128:M130"/>
    <mergeCell ref="N134:O136"/>
    <mergeCell ref="P134:Q136"/>
    <mergeCell ref="R134:S136"/>
    <mergeCell ref="T128:AG130"/>
    <mergeCell ref="AH128:AI130"/>
    <mergeCell ref="AJ128:AO130"/>
    <mergeCell ref="N128:O130"/>
    <mergeCell ref="P128:Q130"/>
    <mergeCell ref="R128:S130"/>
    <mergeCell ref="T134:AG136"/>
    <mergeCell ref="AH134:AI136"/>
    <mergeCell ref="AJ134:AO136"/>
    <mergeCell ref="AP134:AU136"/>
    <mergeCell ref="AV134:BC136"/>
    <mergeCell ref="BD134:BG136"/>
    <mergeCell ref="B137:C139"/>
    <mergeCell ref="D137:E139"/>
    <mergeCell ref="F137:G139"/>
    <mergeCell ref="H137:I139"/>
    <mergeCell ref="J137:K139"/>
    <mergeCell ref="L137:M139"/>
    <mergeCell ref="N137:O139"/>
    <mergeCell ref="P137:Q139"/>
    <mergeCell ref="R137:S139"/>
    <mergeCell ref="T137:AG139"/>
    <mergeCell ref="AH137:AI139"/>
    <mergeCell ref="AJ137:AO139"/>
    <mergeCell ref="AP137:AU139"/>
    <mergeCell ref="AV137:BC139"/>
    <mergeCell ref="BD137:BG139"/>
    <mergeCell ref="B134:C136"/>
    <mergeCell ref="D134:E136"/>
    <mergeCell ref="F134:G136"/>
    <mergeCell ref="H134:I136"/>
    <mergeCell ref="J134:K136"/>
    <mergeCell ref="L134:M136"/>
    <mergeCell ref="T140:AG142"/>
    <mergeCell ref="AH140:AI142"/>
    <mergeCell ref="AJ140:AO142"/>
    <mergeCell ref="AP140:AU142"/>
    <mergeCell ref="AV140:BC142"/>
    <mergeCell ref="BD140:BG142"/>
    <mergeCell ref="B143:C145"/>
    <mergeCell ref="D143:E145"/>
    <mergeCell ref="F143:G145"/>
    <mergeCell ref="H143:I145"/>
    <mergeCell ref="J143:K145"/>
    <mergeCell ref="L143:M145"/>
    <mergeCell ref="N143:O145"/>
    <mergeCell ref="B140:C142"/>
    <mergeCell ref="D140:E142"/>
    <mergeCell ref="F140:G142"/>
    <mergeCell ref="H140:I142"/>
    <mergeCell ref="J140:K142"/>
    <mergeCell ref="L140:M142"/>
    <mergeCell ref="N140:O142"/>
    <mergeCell ref="P140:Q142"/>
    <mergeCell ref="R140:S142"/>
    <mergeCell ref="AV143:BC145"/>
    <mergeCell ref="AV147:BC148"/>
    <mergeCell ref="P143:Q145"/>
    <mergeCell ref="R143:S145"/>
    <mergeCell ref="T143:AG145"/>
    <mergeCell ref="AH143:AI145"/>
    <mergeCell ref="AJ143:AO145"/>
    <mergeCell ref="AP143:AU145"/>
    <mergeCell ref="BD143:BG145"/>
    <mergeCell ref="B164:BG165"/>
    <mergeCell ref="B150:BG150"/>
    <mergeCell ref="B151:V151"/>
    <mergeCell ref="W151:AD151"/>
    <mergeCell ref="AE151:AG151"/>
    <mergeCell ref="AH151:AL151"/>
    <mergeCell ref="AO152:BE152"/>
    <mergeCell ref="AM151:AN151"/>
    <mergeCell ref="BF152:BG152"/>
    <mergeCell ref="AO151:BG151"/>
    <mergeCell ref="AD167:AH167"/>
    <mergeCell ref="AI167:AS167"/>
    <mergeCell ref="AT167:AY167"/>
    <mergeCell ref="AZ167:BG167"/>
    <mergeCell ref="B152:F152"/>
    <mergeCell ref="G152:S152"/>
    <mergeCell ref="U152:V152"/>
    <mergeCell ref="W152:AA152"/>
    <mergeCell ref="AB152:AL152"/>
    <mergeCell ref="AM152:AN152"/>
    <mergeCell ref="AZ168:BG175"/>
    <mergeCell ref="F172:G173"/>
    <mergeCell ref="H172:V174"/>
    <mergeCell ref="W172:W173"/>
    <mergeCell ref="E168:Z170"/>
    <mergeCell ref="AD168:AH175"/>
    <mergeCell ref="AI168:AS175"/>
    <mergeCell ref="AT168:AY175"/>
    <mergeCell ref="E176:W177"/>
    <mergeCell ref="I178:S178"/>
    <mergeCell ref="AE178:AF178"/>
    <mergeCell ref="AG178:AK178"/>
    <mergeCell ref="AL178:AN178"/>
    <mergeCell ref="AO178:AT178"/>
    <mergeCell ref="B179:H180"/>
    <mergeCell ref="AE179:BF180"/>
    <mergeCell ref="B181:AB185"/>
    <mergeCell ref="AF181:BF182"/>
    <mergeCell ref="AE183:BE183"/>
    <mergeCell ref="BF183:BG183"/>
    <mergeCell ref="AE184:AH184"/>
    <mergeCell ref="AI184:AJ184"/>
    <mergeCell ref="AK184:AO184"/>
    <mergeCell ref="AP184:AQ184"/>
    <mergeCell ref="AR184:AW184"/>
    <mergeCell ref="B186:L187"/>
    <mergeCell ref="M186:AB187"/>
    <mergeCell ref="AD186:AK187"/>
    <mergeCell ref="AL186:BC187"/>
    <mergeCell ref="AE189:AJ191"/>
    <mergeCell ref="AL189:AV191"/>
    <mergeCell ref="AW189:BG191"/>
    <mergeCell ref="C190:K192"/>
    <mergeCell ref="M190:Y192"/>
    <mergeCell ref="AE192:AJ193"/>
    <mergeCell ref="AL192:BG193"/>
    <mergeCell ref="C194:K194"/>
    <mergeCell ref="M194:X194"/>
    <mergeCell ref="Z194:AA194"/>
    <mergeCell ref="AE194:AJ194"/>
    <mergeCell ref="AL194:AS194"/>
    <mergeCell ref="AT194:BG194"/>
    <mergeCell ref="M195:X195"/>
    <mergeCell ref="B196:G197"/>
    <mergeCell ref="H196:O197"/>
    <mergeCell ref="P196:S197"/>
    <mergeCell ref="T196:AG197"/>
    <mergeCell ref="AH196:AI197"/>
    <mergeCell ref="AJ196:AO197"/>
    <mergeCell ref="AP196:AU197"/>
    <mergeCell ref="AV196:BC197"/>
    <mergeCell ref="BD196:BG197"/>
    <mergeCell ref="AP198:AU200"/>
    <mergeCell ref="AV198:BC200"/>
    <mergeCell ref="BD198:BG200"/>
    <mergeCell ref="B201:C203"/>
    <mergeCell ref="D201:E203"/>
    <mergeCell ref="F201:G203"/>
    <mergeCell ref="H201:I203"/>
    <mergeCell ref="J201:K203"/>
    <mergeCell ref="L201:M203"/>
    <mergeCell ref="N201:O203"/>
    <mergeCell ref="P201:Q203"/>
    <mergeCell ref="R201:S203"/>
    <mergeCell ref="T201:AG203"/>
    <mergeCell ref="AH201:AI203"/>
    <mergeCell ref="AJ201:AO203"/>
    <mergeCell ref="AP201:AU203"/>
    <mergeCell ref="AV201:BC203"/>
    <mergeCell ref="BD201:BG203"/>
    <mergeCell ref="B198:C200"/>
    <mergeCell ref="D198:E200"/>
    <mergeCell ref="F198:G200"/>
    <mergeCell ref="H198:I200"/>
    <mergeCell ref="J198:K200"/>
    <mergeCell ref="L198:M200"/>
    <mergeCell ref="N204:O206"/>
    <mergeCell ref="P204:Q206"/>
    <mergeCell ref="R204:S206"/>
    <mergeCell ref="T198:AG200"/>
    <mergeCell ref="AH198:AI200"/>
    <mergeCell ref="AJ198:AO200"/>
    <mergeCell ref="N198:O200"/>
    <mergeCell ref="P198:Q200"/>
    <mergeCell ref="R198:S200"/>
    <mergeCell ref="T204:AG206"/>
    <mergeCell ref="AH204:AI206"/>
    <mergeCell ref="AJ204:AO206"/>
    <mergeCell ref="AP204:AU206"/>
    <mergeCell ref="AV204:BC206"/>
    <mergeCell ref="BD204:BG206"/>
    <mergeCell ref="B207:C209"/>
    <mergeCell ref="D207:E209"/>
    <mergeCell ref="F207:G209"/>
    <mergeCell ref="H207:I209"/>
    <mergeCell ref="J207:K209"/>
    <mergeCell ref="L207:M209"/>
    <mergeCell ref="N207:O209"/>
    <mergeCell ref="P207:Q209"/>
    <mergeCell ref="R207:S209"/>
    <mergeCell ref="T207:AG209"/>
    <mergeCell ref="AH207:AI209"/>
    <mergeCell ref="AJ207:AO209"/>
    <mergeCell ref="AP207:AU209"/>
    <mergeCell ref="AV207:BC209"/>
    <mergeCell ref="BD207:BG209"/>
    <mergeCell ref="B204:C206"/>
    <mergeCell ref="D204:E206"/>
    <mergeCell ref="F204:G206"/>
    <mergeCell ref="H204:I206"/>
    <mergeCell ref="J204:K206"/>
    <mergeCell ref="L204:M206"/>
    <mergeCell ref="AP210:AU212"/>
    <mergeCell ref="AV210:BC212"/>
    <mergeCell ref="BD210:BG212"/>
    <mergeCell ref="B213:C215"/>
    <mergeCell ref="D213:E215"/>
    <mergeCell ref="F213:G215"/>
    <mergeCell ref="H213:I215"/>
    <mergeCell ref="J213:K215"/>
    <mergeCell ref="L213:M215"/>
    <mergeCell ref="N213:O215"/>
    <mergeCell ref="P213:Q215"/>
    <mergeCell ref="R213:S215"/>
    <mergeCell ref="T213:AG215"/>
    <mergeCell ref="AH213:AI215"/>
    <mergeCell ref="AJ213:AO215"/>
    <mergeCell ref="AP213:AU215"/>
    <mergeCell ref="AV213:BC215"/>
    <mergeCell ref="BD213:BG215"/>
    <mergeCell ref="B210:C212"/>
    <mergeCell ref="D210:E212"/>
    <mergeCell ref="F210:G212"/>
    <mergeCell ref="H210:I212"/>
    <mergeCell ref="J210:K212"/>
    <mergeCell ref="L210:M212"/>
    <mergeCell ref="N216:O218"/>
    <mergeCell ref="P216:Q218"/>
    <mergeCell ref="R216:S218"/>
    <mergeCell ref="T210:AG212"/>
    <mergeCell ref="AH210:AI212"/>
    <mergeCell ref="AJ210:AO212"/>
    <mergeCell ref="N210:O212"/>
    <mergeCell ref="P210:Q212"/>
    <mergeCell ref="R210:S212"/>
    <mergeCell ref="T216:AG218"/>
    <mergeCell ref="AH216:AI218"/>
    <mergeCell ref="AJ216:AO218"/>
    <mergeCell ref="AP216:AU218"/>
    <mergeCell ref="AV216:BC218"/>
    <mergeCell ref="BD216:BG218"/>
    <mergeCell ref="B219:C221"/>
    <mergeCell ref="D219:E221"/>
    <mergeCell ref="F219:G221"/>
    <mergeCell ref="H219:I221"/>
    <mergeCell ref="J219:K221"/>
    <mergeCell ref="L219:M221"/>
    <mergeCell ref="N219:O221"/>
    <mergeCell ref="P219:Q221"/>
    <mergeCell ref="R219:S221"/>
    <mergeCell ref="T219:AG221"/>
    <mergeCell ref="AH219:AI221"/>
    <mergeCell ref="AJ219:AO221"/>
    <mergeCell ref="AP219:AU221"/>
    <mergeCell ref="AV219:BC221"/>
    <mergeCell ref="BD219:BG221"/>
    <mergeCell ref="B216:C218"/>
    <mergeCell ref="D216:E218"/>
    <mergeCell ref="F216:G218"/>
    <mergeCell ref="H216:I218"/>
    <mergeCell ref="J216:K218"/>
    <mergeCell ref="L216:M218"/>
    <mergeCell ref="B222:C224"/>
    <mergeCell ref="D222:E224"/>
    <mergeCell ref="F222:G224"/>
    <mergeCell ref="H222:I224"/>
    <mergeCell ref="J222:K224"/>
    <mergeCell ref="L222:M224"/>
    <mergeCell ref="N222:O224"/>
    <mergeCell ref="P222:Q224"/>
    <mergeCell ref="R222:S224"/>
    <mergeCell ref="AE233:AG233"/>
    <mergeCell ref="AH233:AL233"/>
    <mergeCell ref="AM233:AN233"/>
    <mergeCell ref="AO233:BG233"/>
    <mergeCell ref="T222:AG224"/>
    <mergeCell ref="AH222:AI224"/>
    <mergeCell ref="AJ222:AO224"/>
    <mergeCell ref="AP222:AU224"/>
    <mergeCell ref="AV222:BC224"/>
    <mergeCell ref="BD222:BG224"/>
    <mergeCell ref="AV229:BC230"/>
    <mergeCell ref="B229:AU230"/>
    <mergeCell ref="B225:C227"/>
    <mergeCell ref="D225:E227"/>
    <mergeCell ref="F225:G227"/>
    <mergeCell ref="H225:I227"/>
    <mergeCell ref="J225:K227"/>
    <mergeCell ref="L225:M227"/>
    <mergeCell ref="N225:O227"/>
    <mergeCell ref="BD225:BG227"/>
    <mergeCell ref="P225:Q227"/>
    <mergeCell ref="R225:S227"/>
    <mergeCell ref="T225:AG227"/>
    <mergeCell ref="AH225:AI227"/>
    <mergeCell ref="AO234:BE234"/>
    <mergeCell ref="BF234:BG234"/>
    <mergeCell ref="B234:F234"/>
    <mergeCell ref="G234:S234"/>
    <mergeCell ref="U234:V234"/>
    <mergeCell ref="W234:AA234"/>
    <mergeCell ref="B246:BG247"/>
    <mergeCell ref="P62:AU62"/>
    <mergeCell ref="AV62:BC62"/>
    <mergeCell ref="P63:AU64"/>
    <mergeCell ref="AV63:BC64"/>
    <mergeCell ref="B146:AU146"/>
    <mergeCell ref="AV146:BC146"/>
    <mergeCell ref="B147:AU148"/>
    <mergeCell ref="AB234:AL234"/>
    <mergeCell ref="AM234:AN234"/>
    <mergeCell ref="AV228:BC228"/>
    <mergeCell ref="AJ225:AO227"/>
    <mergeCell ref="AP225:AU227"/>
    <mergeCell ref="AV225:BC227"/>
    <mergeCell ref="B228:AU228"/>
    <mergeCell ref="B232:BG232"/>
    <mergeCell ref="B233:V233"/>
    <mergeCell ref="W233:AD233"/>
  </mergeCells>
  <phoneticPr fontId="2"/>
  <conditionalFormatting sqref="H6:V8 AG12:AK12 AO12:AT12 AE13:BE18 BU18 AL20 BD20:BG21 AU23:BG27 AL23:AT28 M28:X28 AP32 AV32 AP35 AV35 AP38 AV38 AP41 AV41 AP44 AV44 AP47 AV47 AP50 AV50 AP53 AV53 AP56 AV56 AP59 AV59 AV62 H90:M91 AG96:AK96 AO96:AR96 AE97:BE102 BU102 AL104 BD104:BG105 AU107:BG111 AL107:AT112 M108:Y110 M112:X112 AP116 AV116 AP119 AV119 AP122 AV122 AP125 AV125 AP128 AV128 AP131 AV131 AP134 AV134 AP137 AV137 AP140 AV140 AP143 AV143 AV146 H172:M173 AG178:AK178 AO178:AR178 AE179:BE184 BU184 AL186 BD186:BG187 AU189:BG193 AL189:AT194 M190:Y192 M194:X194 AP198 AV198 AP201 AV201 AP204 AV204 AP207 AV207 AP210 AV210 AP213 AV213 AP216 AV216 AP219 AV219 AP222 AV222 AP225 AV225 AV228">
    <cfRule type="cellIs" dxfId="1" priority="1" stopIfTrue="1" operator="equal">
      <formula>0</formula>
    </cfRule>
  </conditionalFormatting>
  <dataValidations count="4">
    <dataValidation imeMode="halfKatakana" allowBlank="1" showInputMessage="1" showErrorMessage="1" sqref="AL110:BG111 AL192:BG193" xr:uid="{00000000-0002-0000-0800-000000000000}"/>
    <dataValidation type="whole" operator="greaterThanOrEqual" allowBlank="1" showInputMessage="1" showErrorMessage="1" sqref="AB68:AL68 G68:S68" xr:uid="{00000000-0002-0000-0800-000001000000}">
      <formula1>99999999999999900</formula1>
    </dataValidation>
    <dataValidation errorStyle="warning" operator="equal" allowBlank="1" showInputMessage="1" showErrorMessage="1" errorTitle="注意点をお読みください。" error="注文書に記載されている注文番号の先頭に西暦４ケタを追加して下さい。" sqref="BD32 BD225 BD222 BD219 BD216 BD213 BD210 BD207 BD204 BD201 BD198 BD143 BD140 BD137 BD134 BD131 BD128 BD125 BD122 BD119 BD116 BD35 BD38 BD41 BD44 BD47 BD50 BD53 BD56 BD59" xr:uid="{00000000-0002-0000-0800-000002000000}"/>
    <dataValidation operator="greaterThanOrEqual" allowBlank="1" showInputMessage="1" showErrorMessage="1" errorTitle="自動計算" error="自動計算されますので、入力不要です。" sqref="M28:X28" xr:uid="{00000000-0002-0000-0800-000003000000}"/>
  </dataValidations>
  <hyperlinks>
    <hyperlink ref="BP1:BW2" location="目次!A1" display="目次へ戻る" xr:uid="{00000000-0004-0000-0800-000000000000}"/>
  </hyperlinks>
  <printOptions horizontalCentered="1"/>
  <pageMargins left="0.32" right="0.19" top="0.70866141732283472" bottom="0.59055118110236227" header="0.51181102362204722" footer="0"/>
  <pageSetup paperSize="9" scale="82" orientation="portrait" cellComments="asDisplayed" horizontalDpi="300" verticalDpi="300"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9</vt:i4>
      </vt:variant>
    </vt:vector>
  </HeadingPairs>
  <TitlesOfParts>
    <vt:vector size="19" baseType="lpstr">
      <vt:lpstr>改定履歴</vt:lpstr>
      <vt:lpstr>目次</vt:lpstr>
      <vt:lpstr>指定用紙の取り扱いに関して</vt:lpstr>
      <vt:lpstr>基本情報入力</vt:lpstr>
      <vt:lpstr>請求書（一般・物品Ⅰ）</vt:lpstr>
      <vt:lpstr>請求書（一般・物品　Ⅱ-1）</vt:lpstr>
      <vt:lpstr>請求書（一般・物品　Ⅱ-2）</vt:lpstr>
      <vt:lpstr>入力例＿基本情報入力</vt:lpstr>
      <vt:lpstr>入力例＿請求書（一般・物品　Ⅰ）</vt:lpstr>
      <vt:lpstr>入力例＿請求書（一般・物品　Ⅱ-1）</vt:lpstr>
      <vt:lpstr>基本情報入力!Print_Area</vt:lpstr>
      <vt:lpstr>指定用紙の取り扱いに関して!Print_Area</vt:lpstr>
      <vt:lpstr>'請求書（一般・物品　Ⅱ-1）'!Print_Area</vt:lpstr>
      <vt:lpstr>'請求書（一般・物品　Ⅱ-2）'!Print_Area</vt:lpstr>
      <vt:lpstr>'請求書（一般・物品Ⅰ）'!Print_Area</vt:lpstr>
      <vt:lpstr>入力例＿基本情報入力!Print_Area</vt:lpstr>
      <vt:lpstr>'入力例＿請求書（一般・物品　Ⅰ）'!Print_Area</vt:lpstr>
      <vt:lpstr>'入力例＿請求書（一般・物品　Ⅱ-1）'!Print_Area</vt:lpstr>
      <vt:lpstr>目次!Print_Area</vt:lpstr>
    </vt:vector>
  </TitlesOfParts>
  <Company>honma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yousuke-fujita</dc:creator>
  <cp:lastModifiedBy>ToriyaKenichi</cp:lastModifiedBy>
  <cp:lastPrinted>2023-06-22T03:03:29Z</cp:lastPrinted>
  <dcterms:created xsi:type="dcterms:W3CDTF">2006-11-21T09:43:14Z</dcterms:created>
  <dcterms:modified xsi:type="dcterms:W3CDTF">2024-03-27T02:58:56Z</dcterms:modified>
</cp:coreProperties>
</file>